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id-tyoumin115\Desktop\"/>
    </mc:Choice>
  </mc:AlternateContent>
  <xr:revisionPtr revIDLastSave="0" documentId="13_ncr:1_{4615E5D9-41A3-4D09-BF2C-030686AC72D5}" xr6:coauthVersionLast="47" xr6:coauthVersionMax="47" xr10:uidLastSave="{00000000-0000-0000-0000-000000000000}"/>
  <bookViews>
    <workbookView xWindow="-120" yWindow="-120" windowWidth="20730" windowHeight="11160" tabRatio="763" activeTab="3" xr2:uid="{00000000-000D-0000-FFFF-FFFF00000000}"/>
  </bookViews>
  <sheets>
    <sheet name="令和５年" sheetId="31" r:id="rId1"/>
    <sheet name="令和６年" sheetId="29" r:id="rId2"/>
    <sheet name="令和７年" sheetId="32" r:id="rId3"/>
    <sheet name="令和８年" sheetId="33" r:id="rId4"/>
    <sheet name="温室効果ガス排出量" sheetId="30" state="hidden" r:id="rId5"/>
  </sheets>
  <definedNames>
    <definedName name="_xlnm.Print_Area" localSheetId="0">令和５年!$A$1:$M$52</definedName>
    <definedName name="_xlnm.Print_Area" localSheetId="1">令和６年!$A$1:$M$52</definedName>
    <definedName name="_xlnm.Print_Area" localSheetId="2">令和７年!$A$1:$M$52</definedName>
    <definedName name="_xlnm.Print_Area" localSheetId="3">令和８年!$A$1:$M$52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9" i="33" l="1"/>
  <c r="C48" i="33"/>
  <c r="E48" i="33" s="1"/>
  <c r="C47" i="33"/>
  <c r="E47" i="33" s="1"/>
  <c r="D49" i="32"/>
  <c r="C48" i="32"/>
  <c r="E48" i="32" s="1"/>
  <c r="C47" i="32"/>
  <c r="E47" i="32" s="1"/>
  <c r="D49" i="29"/>
  <c r="C48" i="29"/>
  <c r="E48" i="29" s="1"/>
  <c r="C47" i="29"/>
  <c r="E47" i="29" s="1"/>
  <c r="D49" i="31"/>
  <c r="C54" i="30"/>
  <c r="D56" i="30"/>
  <c r="C58" i="30"/>
  <c r="D58" i="30"/>
  <c r="C62" i="30"/>
  <c r="D63" i="30"/>
  <c r="D64" i="30"/>
  <c r="C38" i="30"/>
  <c r="C42" i="30"/>
  <c r="D43" i="30"/>
  <c r="D44" i="30"/>
  <c r="C45" i="30"/>
  <c r="D47" i="30"/>
  <c r="C48" i="30"/>
  <c r="D22" i="30"/>
  <c r="D23" i="30"/>
  <c r="D24" i="30"/>
  <c r="D26" i="30"/>
  <c r="D27" i="30"/>
  <c r="D28" i="30"/>
  <c r="D29" i="30"/>
  <c r="D31" i="30"/>
  <c r="D32" i="30"/>
  <c r="C22" i="30"/>
  <c r="C24" i="30"/>
  <c r="C25" i="30"/>
  <c r="C27" i="30"/>
  <c r="C28" i="30"/>
  <c r="C29" i="30"/>
  <c r="C30" i="30"/>
  <c r="C31" i="30"/>
  <c r="C32" i="30"/>
  <c r="C10" i="30"/>
  <c r="C9" i="30"/>
  <c r="K19" i="33"/>
  <c r="I19" i="33"/>
  <c r="H19" i="33"/>
  <c r="F19" i="33"/>
  <c r="E19" i="33"/>
  <c r="C19" i="33"/>
  <c r="J18" i="33"/>
  <c r="G18" i="33"/>
  <c r="C64" i="30" s="1"/>
  <c r="J17" i="33"/>
  <c r="G17" i="33"/>
  <c r="C63" i="30" s="1"/>
  <c r="J16" i="33"/>
  <c r="D62" i="30" s="1"/>
  <c r="G16" i="33"/>
  <c r="J15" i="33"/>
  <c r="D61" i="30" s="1"/>
  <c r="G15" i="33"/>
  <c r="C61" i="30" s="1"/>
  <c r="J14" i="33"/>
  <c r="D60" i="30" s="1"/>
  <c r="G14" i="33"/>
  <c r="C60" i="30" s="1"/>
  <c r="J13" i="33"/>
  <c r="D59" i="30" s="1"/>
  <c r="G13" i="33"/>
  <c r="C59" i="30" s="1"/>
  <c r="J12" i="33"/>
  <c r="G12" i="33"/>
  <c r="J11" i="33"/>
  <c r="D57" i="30" s="1"/>
  <c r="G11" i="33"/>
  <c r="C57" i="30" s="1"/>
  <c r="J10" i="33"/>
  <c r="G10" i="33"/>
  <c r="C56" i="30" s="1"/>
  <c r="J9" i="33"/>
  <c r="D55" i="30" s="1"/>
  <c r="G9" i="33"/>
  <c r="C55" i="30" s="1"/>
  <c r="J8" i="33"/>
  <c r="D54" i="30" s="1"/>
  <c r="G8" i="33"/>
  <c r="J7" i="33"/>
  <c r="D53" i="30" s="1"/>
  <c r="G7" i="33"/>
  <c r="C53" i="30" s="1"/>
  <c r="D6" i="33"/>
  <c r="D17" i="33" s="1"/>
  <c r="L17" i="33" s="1"/>
  <c r="E63" i="30" s="1"/>
  <c r="K19" i="32"/>
  <c r="I19" i="32"/>
  <c r="H19" i="32"/>
  <c r="F19" i="32"/>
  <c r="E19" i="32"/>
  <c r="C19" i="32"/>
  <c r="J18" i="32"/>
  <c r="D48" i="30" s="1"/>
  <c r="G18" i="32"/>
  <c r="J17" i="32"/>
  <c r="G17" i="32"/>
  <c r="C47" i="30" s="1"/>
  <c r="J16" i="32"/>
  <c r="D46" i="30" s="1"/>
  <c r="G16" i="32"/>
  <c r="C46" i="30" s="1"/>
  <c r="J15" i="32"/>
  <c r="D45" i="30" s="1"/>
  <c r="G15" i="32"/>
  <c r="J14" i="32"/>
  <c r="G14" i="32"/>
  <c r="C44" i="30" s="1"/>
  <c r="J13" i="32"/>
  <c r="G13" i="32"/>
  <c r="C43" i="30" s="1"/>
  <c r="J12" i="32"/>
  <c r="D42" i="30" s="1"/>
  <c r="G12" i="32"/>
  <c r="J11" i="32"/>
  <c r="D41" i="30" s="1"/>
  <c r="G11" i="32"/>
  <c r="C41" i="30" s="1"/>
  <c r="J10" i="32"/>
  <c r="D40" i="30" s="1"/>
  <c r="G10" i="32"/>
  <c r="C40" i="30" s="1"/>
  <c r="J9" i="32"/>
  <c r="D39" i="30" s="1"/>
  <c r="G9" i="32"/>
  <c r="C39" i="30" s="1"/>
  <c r="D9" i="32"/>
  <c r="J8" i="32"/>
  <c r="D38" i="30" s="1"/>
  <c r="G8" i="32"/>
  <c r="J7" i="32"/>
  <c r="D37" i="30" s="1"/>
  <c r="G7" i="32"/>
  <c r="D6" i="32"/>
  <c r="D18" i="32" s="1"/>
  <c r="K19" i="31"/>
  <c r="I19" i="31"/>
  <c r="H19" i="31"/>
  <c r="F19" i="31"/>
  <c r="E19" i="31"/>
  <c r="C19" i="31"/>
  <c r="J18" i="31"/>
  <c r="D16" i="30" s="1"/>
  <c r="G18" i="31"/>
  <c r="C16" i="30" s="1"/>
  <c r="J17" i="31"/>
  <c r="D15" i="30" s="1"/>
  <c r="G17" i="31"/>
  <c r="C15" i="30" s="1"/>
  <c r="J16" i="31"/>
  <c r="D14" i="30" s="1"/>
  <c r="G16" i="31"/>
  <c r="C14" i="30" s="1"/>
  <c r="J15" i="31"/>
  <c r="D13" i="30" s="1"/>
  <c r="G15" i="31"/>
  <c r="C13" i="30" s="1"/>
  <c r="J14" i="31"/>
  <c r="D12" i="30" s="1"/>
  <c r="G14" i="31"/>
  <c r="C12" i="30" s="1"/>
  <c r="J13" i="31"/>
  <c r="D11" i="30" s="1"/>
  <c r="G13" i="31"/>
  <c r="C11" i="30" s="1"/>
  <c r="J12" i="31"/>
  <c r="D10" i="30" s="1"/>
  <c r="G12" i="31"/>
  <c r="J11" i="31"/>
  <c r="D9" i="30" s="1"/>
  <c r="G11" i="31"/>
  <c r="J10" i="31"/>
  <c r="D8" i="30" s="1"/>
  <c r="G10" i="31"/>
  <c r="C8" i="30" s="1"/>
  <c r="J9" i="31"/>
  <c r="D7" i="30" s="1"/>
  <c r="G9" i="31"/>
  <c r="C7" i="30" s="1"/>
  <c r="J8" i="31"/>
  <c r="D6" i="30" s="1"/>
  <c r="G8" i="31"/>
  <c r="C6" i="30" s="1"/>
  <c r="J7" i="31"/>
  <c r="D5" i="30" s="1"/>
  <c r="G7" i="31"/>
  <c r="D6" i="31"/>
  <c r="D17" i="31" s="1"/>
  <c r="D6" i="29"/>
  <c r="D11" i="29" s="1"/>
  <c r="B25" i="30" s="1"/>
  <c r="D7" i="32" l="1"/>
  <c r="B37" i="30" s="1"/>
  <c r="D17" i="32"/>
  <c r="L17" i="32" s="1"/>
  <c r="E47" i="30" s="1"/>
  <c r="D11" i="32"/>
  <c r="D13" i="32"/>
  <c r="L13" i="32" s="1"/>
  <c r="E43" i="30" s="1"/>
  <c r="D15" i="32"/>
  <c r="L15" i="32" s="1"/>
  <c r="E45" i="30" s="1"/>
  <c r="L17" i="31"/>
  <c r="E15" i="30" s="1"/>
  <c r="G19" i="31"/>
  <c r="C47" i="31" s="1"/>
  <c r="E47" i="31" s="1"/>
  <c r="B15" i="30"/>
  <c r="D17" i="30"/>
  <c r="C5" i="30"/>
  <c r="D65" i="30"/>
  <c r="J19" i="33"/>
  <c r="C65" i="30"/>
  <c r="G19" i="33"/>
  <c r="B63" i="30"/>
  <c r="D49" i="30"/>
  <c r="L11" i="32"/>
  <c r="E41" i="30" s="1"/>
  <c r="L18" i="32"/>
  <c r="E48" i="30" s="1"/>
  <c r="J19" i="32"/>
  <c r="G19" i="32"/>
  <c r="L9" i="32"/>
  <c r="E39" i="30" s="1"/>
  <c r="C37" i="30"/>
  <c r="C49" i="30" s="1"/>
  <c r="B47" i="30"/>
  <c r="B41" i="30"/>
  <c r="B39" i="30"/>
  <c r="B48" i="30"/>
  <c r="D8" i="33"/>
  <c r="D10" i="33"/>
  <c r="D12" i="33"/>
  <c r="D14" i="33"/>
  <c r="D16" i="33"/>
  <c r="D18" i="33"/>
  <c r="D13" i="33"/>
  <c r="D7" i="33"/>
  <c r="B53" i="30" s="1"/>
  <c r="D9" i="33"/>
  <c r="D11" i="33"/>
  <c r="D15" i="33"/>
  <c r="D8" i="32"/>
  <c r="D12" i="32"/>
  <c r="D10" i="32"/>
  <c r="D14" i="32"/>
  <c r="D16" i="32"/>
  <c r="J19" i="31"/>
  <c r="C48" i="31" s="1"/>
  <c r="E48" i="31" s="1"/>
  <c r="D8" i="31"/>
  <c r="D10" i="31"/>
  <c r="D12" i="31"/>
  <c r="D14" i="31"/>
  <c r="D16" i="31"/>
  <c r="D18" i="31"/>
  <c r="D7" i="31"/>
  <c r="B5" i="30" s="1"/>
  <c r="D9" i="31"/>
  <c r="D11" i="31"/>
  <c r="D13" i="31"/>
  <c r="D15" i="31"/>
  <c r="D7" i="29"/>
  <c r="B21" i="30" s="1"/>
  <c r="J7" i="29"/>
  <c r="D21" i="30" s="1"/>
  <c r="L7" i="32" l="1"/>
  <c r="E37" i="30" s="1"/>
  <c r="B43" i="30"/>
  <c r="B45" i="30"/>
  <c r="L15" i="31"/>
  <c r="E13" i="30" s="1"/>
  <c r="B13" i="30"/>
  <c r="L13" i="31"/>
  <c r="E11" i="30" s="1"/>
  <c r="B11" i="30"/>
  <c r="L18" i="31"/>
  <c r="E16" i="30" s="1"/>
  <c r="B16" i="30"/>
  <c r="L16" i="31"/>
  <c r="E14" i="30" s="1"/>
  <c r="B14" i="30"/>
  <c r="L14" i="31"/>
  <c r="E12" i="30" s="1"/>
  <c r="B12" i="30"/>
  <c r="L11" i="31"/>
  <c r="E9" i="30" s="1"/>
  <c r="B9" i="30"/>
  <c r="L10" i="31"/>
  <c r="E8" i="30" s="1"/>
  <c r="B8" i="30"/>
  <c r="L9" i="31"/>
  <c r="E7" i="30" s="1"/>
  <c r="B7" i="30"/>
  <c r="L8" i="31"/>
  <c r="E6" i="30" s="1"/>
  <c r="B6" i="30"/>
  <c r="L12" i="31"/>
  <c r="E10" i="30" s="1"/>
  <c r="B10" i="30"/>
  <c r="L9" i="33"/>
  <c r="E55" i="30" s="1"/>
  <c r="B55" i="30"/>
  <c r="L13" i="33"/>
  <c r="E59" i="30" s="1"/>
  <c r="B59" i="30"/>
  <c r="L18" i="33"/>
  <c r="E64" i="30" s="1"/>
  <c r="B64" i="30"/>
  <c r="L16" i="33"/>
  <c r="E62" i="30" s="1"/>
  <c r="B62" i="30"/>
  <c r="L14" i="33"/>
  <c r="E60" i="30" s="1"/>
  <c r="B60" i="30"/>
  <c r="L11" i="33"/>
  <c r="E57" i="30" s="1"/>
  <c r="B57" i="30"/>
  <c r="L10" i="33"/>
  <c r="E56" i="30" s="1"/>
  <c r="B56" i="30"/>
  <c r="L8" i="33"/>
  <c r="E54" i="30" s="1"/>
  <c r="B54" i="30"/>
  <c r="L15" i="33"/>
  <c r="E61" i="30" s="1"/>
  <c r="B61" i="30"/>
  <c r="L12" i="33"/>
  <c r="E58" i="30" s="1"/>
  <c r="B58" i="30"/>
  <c r="L16" i="32"/>
  <c r="E46" i="30" s="1"/>
  <c r="B46" i="30"/>
  <c r="L14" i="32"/>
  <c r="E44" i="30" s="1"/>
  <c r="B44" i="30"/>
  <c r="L10" i="32"/>
  <c r="E40" i="30" s="1"/>
  <c r="B40" i="30"/>
  <c r="L8" i="32"/>
  <c r="E38" i="30" s="1"/>
  <c r="B38" i="30"/>
  <c r="L12" i="32"/>
  <c r="E42" i="30" s="1"/>
  <c r="B42" i="30"/>
  <c r="D19" i="33"/>
  <c r="C46" i="33" s="1"/>
  <c r="L7" i="33"/>
  <c r="E53" i="30" s="1"/>
  <c r="D19" i="32"/>
  <c r="C46" i="32" s="1"/>
  <c r="L7" i="31"/>
  <c r="E5" i="30" s="1"/>
  <c r="D19" i="31"/>
  <c r="C46" i="31" s="1"/>
  <c r="G7" i="29"/>
  <c r="C49" i="33" l="1"/>
  <c r="E46" i="33"/>
  <c r="E49" i="33" s="1"/>
  <c r="B65" i="30"/>
  <c r="C49" i="32"/>
  <c r="E46" i="32"/>
  <c r="E49" i="32" s="1"/>
  <c r="E46" i="31"/>
  <c r="E49" i="31" s="1"/>
  <c r="C49" i="31"/>
  <c r="L7" i="29"/>
  <c r="E21" i="30" s="1"/>
  <c r="C21" i="30"/>
  <c r="E65" i="30"/>
  <c r="E49" i="30"/>
  <c r="B49" i="30"/>
  <c r="L19" i="33"/>
  <c r="L19" i="32"/>
  <c r="L19" i="31"/>
  <c r="K19" i="29"/>
  <c r="I19" i="29"/>
  <c r="H19" i="29"/>
  <c r="F19" i="29"/>
  <c r="E19" i="29"/>
  <c r="C19" i="29"/>
  <c r="J18" i="29"/>
  <c r="D18" i="29"/>
  <c r="B32" i="30" s="1"/>
  <c r="J17" i="29"/>
  <c r="D17" i="29"/>
  <c r="B31" i="30" s="1"/>
  <c r="J16" i="29"/>
  <c r="D30" i="30" s="1"/>
  <c r="D16" i="29"/>
  <c r="B30" i="30" s="1"/>
  <c r="J15" i="29"/>
  <c r="D15" i="29"/>
  <c r="B29" i="30" s="1"/>
  <c r="J14" i="29"/>
  <c r="D14" i="29"/>
  <c r="B28" i="30" s="1"/>
  <c r="J13" i="29"/>
  <c r="D13" i="29"/>
  <c r="B27" i="30" s="1"/>
  <c r="J12" i="29"/>
  <c r="D12" i="29"/>
  <c r="B26" i="30" s="1"/>
  <c r="J11" i="29"/>
  <c r="D25" i="30" s="1"/>
  <c r="J10" i="29"/>
  <c r="D10" i="29"/>
  <c r="B24" i="30" s="1"/>
  <c r="J9" i="29"/>
  <c r="D9" i="29"/>
  <c r="B23" i="30" s="1"/>
  <c r="J8" i="29"/>
  <c r="D8" i="29"/>
  <c r="B22" i="30" s="1"/>
  <c r="G15" i="29"/>
  <c r="B33" i="30" l="1"/>
  <c r="D33" i="30"/>
  <c r="B17" i="30"/>
  <c r="L15" i="29"/>
  <c r="E29" i="30" s="1"/>
  <c r="G14" i="29"/>
  <c r="G18" i="29"/>
  <c r="G10" i="29"/>
  <c r="D19" i="29"/>
  <c r="C46" i="29" s="1"/>
  <c r="J19" i="29"/>
  <c r="G9" i="29"/>
  <c r="C23" i="30" s="1"/>
  <c r="G13" i="29"/>
  <c r="G17" i="29"/>
  <c r="G8" i="29"/>
  <c r="G12" i="29"/>
  <c r="C26" i="30" s="1"/>
  <c r="G16" i="29"/>
  <c r="G11" i="29"/>
  <c r="E46" i="29" l="1"/>
  <c r="E49" i="29" s="1"/>
  <c r="C49" i="29"/>
  <c r="C33" i="30"/>
  <c r="L12" i="29"/>
  <c r="E26" i="30" s="1"/>
  <c r="L8" i="29"/>
  <c r="E22" i="30" s="1"/>
  <c r="L14" i="29"/>
  <c r="E28" i="30" s="1"/>
  <c r="L17" i="29"/>
  <c r="E31" i="30" s="1"/>
  <c r="L9" i="29"/>
  <c r="E23" i="30" s="1"/>
  <c r="L11" i="29"/>
  <c r="E25" i="30" s="1"/>
  <c r="L16" i="29"/>
  <c r="E30" i="30" s="1"/>
  <c r="L10" i="29"/>
  <c r="E24" i="30" s="1"/>
  <c r="L18" i="29"/>
  <c r="E32" i="30" s="1"/>
  <c r="L13" i="29"/>
  <c r="E27" i="30" s="1"/>
  <c r="G19" i="29"/>
  <c r="E33" i="30" l="1"/>
  <c r="L19" i="29"/>
  <c r="C17" i="30"/>
  <c r="E17" i="30"/>
</calcChain>
</file>

<file path=xl/sharedStrings.xml><?xml version="1.0" encoding="utf-8"?>
<sst xmlns="http://schemas.openxmlformats.org/spreadsheetml/2006/main" count="305" uniqueCount="62">
  <si>
    <t>合計</t>
    <rPh sb="0" eb="2">
      <t>ゴウケイ</t>
    </rPh>
    <phoneticPr fontId="2"/>
  </si>
  <si>
    <t>月</t>
    <rPh sb="0" eb="1">
      <t>ツキ</t>
    </rPh>
    <phoneticPr fontId="2"/>
  </si>
  <si>
    <t>電気</t>
    <rPh sb="0" eb="2">
      <t>デンキ</t>
    </rPh>
    <phoneticPr fontId="2"/>
  </si>
  <si>
    <t>使用量（kWh）</t>
    <rPh sb="0" eb="3">
      <t>シヨウリョウ</t>
    </rPh>
    <phoneticPr fontId="2"/>
  </si>
  <si>
    <t>金額（円）</t>
    <rPh sb="0" eb="2">
      <t>キンガク</t>
    </rPh>
    <rPh sb="3" eb="4">
      <t>エン</t>
    </rPh>
    <phoneticPr fontId="2"/>
  </si>
  <si>
    <t>ガス</t>
    <phoneticPr fontId="2"/>
  </si>
  <si>
    <t>環境家計簿</t>
    <rPh sb="0" eb="5">
      <t>カンキョウカケイボ</t>
    </rPh>
    <phoneticPr fontId="2"/>
  </si>
  <si>
    <t>使用量（㎥）</t>
    <rPh sb="0" eb="3">
      <t>シヨウリョウ</t>
    </rPh>
    <phoneticPr fontId="2"/>
  </si>
  <si>
    <t>水道</t>
    <rPh sb="0" eb="2">
      <t>スイドウ</t>
    </rPh>
    <phoneticPr fontId="2"/>
  </si>
  <si>
    <t>種別</t>
    <rPh sb="0" eb="2">
      <t>シュベツ</t>
    </rPh>
    <phoneticPr fontId="2"/>
  </si>
  <si>
    <t>電気の排出係数</t>
    <rPh sb="0" eb="2">
      <t>デンキ</t>
    </rPh>
    <rPh sb="3" eb="5">
      <t>ハイシュツ</t>
    </rPh>
    <rPh sb="5" eb="7">
      <t>ケイスウ</t>
    </rPh>
    <phoneticPr fontId="2"/>
  </si>
  <si>
    <t>←ここに入力</t>
    <rPh sb="4" eb="6">
      <t>ニュウリョク</t>
    </rPh>
    <phoneticPr fontId="2"/>
  </si>
  <si>
    <t>契約電力会社の排出係数を入力してください。
分からない場合は既に記載された数字をお使いください。</t>
    <rPh sb="0" eb="2">
      <t>ケイヤク</t>
    </rPh>
    <rPh sb="2" eb="4">
      <t>デンリョク</t>
    </rPh>
    <rPh sb="4" eb="6">
      <t>ガイシャ</t>
    </rPh>
    <rPh sb="7" eb="9">
      <t>ハイシュツ</t>
    </rPh>
    <rPh sb="9" eb="11">
      <t>ケイスウ</t>
    </rPh>
    <rPh sb="12" eb="14">
      <t>ニュウリョク</t>
    </rPh>
    <rPh sb="22" eb="23">
      <t>ワ</t>
    </rPh>
    <rPh sb="27" eb="29">
      <t>バアイ</t>
    </rPh>
    <rPh sb="30" eb="31">
      <t>スデ</t>
    </rPh>
    <rPh sb="32" eb="34">
      <t>キサイ</t>
    </rPh>
    <rPh sb="37" eb="39">
      <t>スウジ</t>
    </rPh>
    <rPh sb="41" eb="42">
      <t>ツカ</t>
    </rPh>
    <phoneticPr fontId="2"/>
  </si>
  <si>
    <t>令和6年</t>
    <rPh sb="0" eb="2">
      <t>レイワ</t>
    </rPh>
    <rPh sb="3" eb="4">
      <t>ネン</t>
    </rPh>
    <phoneticPr fontId="2"/>
  </si>
  <si>
    <t>項目ごとの温室効果ガス排出量（左下のグラフを作成するためにこの表で集計しています）</t>
    <phoneticPr fontId="2"/>
  </si>
  <si>
    <t>この色が付いたセルに数値を入力してください。</t>
    <phoneticPr fontId="2"/>
  </si>
  <si>
    <t>シャワーはこまめに止めましょう！</t>
    <phoneticPr fontId="2"/>
  </si>
  <si>
    <t>トイレを使わないときは
便座の蓋を閉めましょう！</t>
    <phoneticPr fontId="2"/>
  </si>
  <si>
    <t>お風呂は間隔あけずに入りましょう！</t>
    <phoneticPr fontId="2"/>
  </si>
  <si>
    <t>洗濯するときは可能な限りまとめ洗いしましょう！</t>
    <rPh sb="7" eb="9">
      <t>カノウ</t>
    </rPh>
    <rPh sb="10" eb="11">
      <t>カギ</t>
    </rPh>
    <phoneticPr fontId="2"/>
  </si>
  <si>
    <t>電気ポットや炊飯ジャーを長時間使用しない時は
プラグを抜きましょう！</t>
    <rPh sb="6" eb="8">
      <t>スイハン</t>
    </rPh>
    <phoneticPr fontId="2"/>
  </si>
  <si>
    <t>※「経済産業省　資源エネルギー庁　無理のない省エネ節約　家庭向け省エネ関連情報　省エネポータルサイト」（参考）</t>
    <rPh sb="52" eb="54">
      <t>サンコウ</t>
    </rPh>
    <phoneticPr fontId="2"/>
  </si>
  <si>
    <t>削減金額（年）</t>
    <rPh sb="0" eb="2">
      <t>サクゲン</t>
    </rPh>
    <rPh sb="2" eb="4">
      <t>キンガク</t>
    </rPh>
    <rPh sb="5" eb="6">
      <t>ネン</t>
    </rPh>
    <phoneticPr fontId="2"/>
  </si>
  <si>
    <t>冬の石油ファンヒーター・ストーブの
設定温度は２０℃にしましょう！</t>
    <rPh sb="0" eb="1">
      <t>フユ</t>
    </rPh>
    <phoneticPr fontId="2"/>
  </si>
  <si>
    <t>テレビを見ないときは消しましょう！</t>
    <rPh sb="4" eb="5">
      <t>ミ</t>
    </rPh>
    <rPh sb="10" eb="11">
      <t>ケ</t>
    </rPh>
    <phoneticPr fontId="2"/>
  </si>
  <si>
    <t>照明器具は省エネ型（LED）にしましょう！</t>
    <phoneticPr fontId="2"/>
  </si>
  <si>
    <t>冷蔵庫は適切な温度設定にしましょう！（強　→　中）</t>
    <rPh sb="4" eb="6">
      <t>テキセツ</t>
    </rPh>
    <rPh sb="19" eb="20">
      <t>ツヨ</t>
    </rPh>
    <rPh sb="23" eb="24">
      <t>チュウ</t>
    </rPh>
    <phoneticPr fontId="2"/>
  </si>
  <si>
    <t>こたつの設定温度は低めにしましょう！（強　→　中）</t>
    <phoneticPr fontId="2"/>
  </si>
  <si>
    <t>約１，５２０円</t>
    <rPh sb="0" eb="1">
      <t>ヤク</t>
    </rPh>
    <rPh sb="6" eb="7">
      <t>エン</t>
    </rPh>
    <phoneticPr fontId="2"/>
  </si>
  <si>
    <t>約２３．９ｋｇ－ＣＯ２</t>
  </si>
  <si>
    <t>約８８０円</t>
    <rPh sb="0" eb="1">
      <t>ヤク</t>
    </rPh>
    <rPh sb="4" eb="5">
      <t>エン</t>
    </rPh>
    <phoneticPr fontId="2"/>
  </si>
  <si>
    <t>約３，３３０円</t>
    <rPh sb="0" eb="1">
      <t>ヤク</t>
    </rPh>
    <rPh sb="6" eb="7">
      <t>エン</t>
    </rPh>
    <phoneticPr fontId="2"/>
  </si>
  <si>
    <t>約４，５１０円</t>
    <rPh sb="0" eb="1">
      <t>ヤク</t>
    </rPh>
    <rPh sb="6" eb="7">
      <t>エン</t>
    </rPh>
    <phoneticPr fontId="2"/>
  </si>
  <si>
    <t>約８９５円</t>
    <rPh sb="0" eb="1">
      <t>ヤク</t>
    </rPh>
    <rPh sb="4" eb="5">
      <t>エン</t>
    </rPh>
    <phoneticPr fontId="2"/>
  </si>
  <si>
    <t>約３，２１０円</t>
    <rPh sb="0" eb="1">
      <t>ヤク</t>
    </rPh>
    <rPh sb="6" eb="7">
      <t>エン</t>
    </rPh>
    <phoneticPr fontId="2"/>
  </si>
  <si>
    <t>約１，９１０円</t>
    <rPh sb="0" eb="1">
      <t>ヤク</t>
    </rPh>
    <rPh sb="6" eb="7">
      <t>エン</t>
    </rPh>
    <phoneticPr fontId="2"/>
  </si>
  <si>
    <t>約２，１０８円</t>
    <rPh sb="0" eb="1">
      <t>ヤク</t>
    </rPh>
    <rPh sb="6" eb="7">
      <t>エン</t>
    </rPh>
    <phoneticPr fontId="2"/>
  </si>
  <si>
    <t>約１，０８０円</t>
    <rPh sb="0" eb="1">
      <t>ヤク</t>
    </rPh>
    <rPh sb="6" eb="7">
      <t>エン</t>
    </rPh>
    <phoneticPr fontId="2"/>
  </si>
  <si>
    <t>約６，１９０円</t>
    <rPh sb="0" eb="1">
      <t>ヤク</t>
    </rPh>
    <rPh sb="6" eb="7">
      <t>エン</t>
    </rPh>
    <phoneticPr fontId="2"/>
  </si>
  <si>
    <t>約２５．４ｋｇ－ＣＯ２</t>
  </si>
  <si>
    <t>約５２．４ｋｇ－ＣＯ２</t>
  </si>
  <si>
    <t>約２．９ｋｇ－ＣＯ２</t>
  </si>
  <si>
    <t>約１２．4ｋｇ－ＣＯ２</t>
  </si>
  <si>
    <t>約２８．７ｋｇ－ＣＯ２</t>
  </si>
  <si>
    <t>約３０．１ｋｇ－ＣＯ２</t>
  </si>
  <si>
    <t>約２９．２ｋｇ－ＣＯ２</t>
  </si>
  <si>
    <t>約１７．０ｋｇ－ＣＯ２</t>
  </si>
  <si>
    <t>約８５．７ｋｇ－ＣＯ２</t>
  </si>
  <si>
    <t>おすすめ省エネ行動（例）</t>
    <rPh sb="4" eb="5">
      <t>ショウ</t>
    </rPh>
    <rPh sb="7" eb="9">
      <t>コウドウ</t>
    </rPh>
    <rPh sb="10" eb="11">
      <t>レイ</t>
    </rPh>
    <phoneticPr fontId="2"/>
  </si>
  <si>
    <t>ＣＯ２削減量（年）</t>
    <rPh sb="3" eb="6">
      <t>サクゲンリョウ</t>
    </rPh>
    <rPh sb="7" eb="8">
      <t>ネン</t>
    </rPh>
    <phoneticPr fontId="2"/>
  </si>
  <si>
    <t>＜自宅と日本の１世帯当たり平均のＣＯ２排出量との差＞</t>
    <rPh sb="1" eb="3">
      <t>ジタク</t>
    </rPh>
    <rPh sb="4" eb="6">
      <t>ニホン</t>
    </rPh>
    <rPh sb="8" eb="10">
      <t>セタイ</t>
    </rPh>
    <rPh sb="10" eb="11">
      <t>ア</t>
    </rPh>
    <rPh sb="13" eb="15">
      <t>ヘイキン</t>
    </rPh>
    <rPh sb="19" eb="21">
      <t>ハイシュツ</t>
    </rPh>
    <rPh sb="21" eb="22">
      <t>リョウ</t>
    </rPh>
    <rPh sb="24" eb="25">
      <t>サ</t>
    </rPh>
    <phoneticPr fontId="2"/>
  </si>
  <si>
    <t>ＣＯ２排出量(ｋｇ-ＣＯ２)</t>
    <rPh sb="3" eb="5">
      <t>ハイシュツ</t>
    </rPh>
    <rPh sb="5" eb="6">
      <t>リョウ</t>
    </rPh>
    <phoneticPr fontId="2"/>
  </si>
  <si>
    <t>※ＣＯ２排出量(ｋｇ-ＣＯ２)の各排出係数：「中国電力（株）環境家計簿」（参考）</t>
    <phoneticPr fontId="2"/>
  </si>
  <si>
    <t>令和5年</t>
    <rPh sb="0" eb="2">
      <t>レイワ</t>
    </rPh>
    <rPh sb="3" eb="4">
      <t>ネン</t>
    </rPh>
    <phoneticPr fontId="2"/>
  </si>
  <si>
    <t>令和7年</t>
    <rPh sb="0" eb="2">
      <t>レイワ</t>
    </rPh>
    <rPh sb="3" eb="4">
      <t>ネン</t>
    </rPh>
    <phoneticPr fontId="2"/>
  </si>
  <si>
    <t>令和8年</t>
    <rPh sb="0" eb="2">
      <t>レイワ</t>
    </rPh>
    <rPh sb="3" eb="4">
      <t>ネン</t>
    </rPh>
    <phoneticPr fontId="2"/>
  </si>
  <si>
    <t>①－②</t>
    <phoneticPr fontId="2"/>
  </si>
  <si>
    <t>② １世帯平均（全国）</t>
    <rPh sb="3" eb="5">
      <t>セタイ</t>
    </rPh>
    <rPh sb="5" eb="7">
      <t>ヘイキン</t>
    </rPh>
    <rPh sb="8" eb="10">
      <t>ゼンコク</t>
    </rPh>
    <phoneticPr fontId="2"/>
  </si>
  <si>
    <t>①自宅</t>
    <rPh sb="1" eb="3">
      <t>ジタク</t>
    </rPh>
    <phoneticPr fontId="2"/>
  </si>
  <si>
    <t>※②１世帯あたりのＣＯ２平均排出量（2022年）　「温室効果ガスインベントリオフィス」（参考）</t>
    <phoneticPr fontId="2"/>
  </si>
  <si>
    <t>※①自宅の年間ＣＯ２排出量</t>
    <phoneticPr fontId="2"/>
  </si>
  <si>
    <t>※①自宅の年間ＣＯ２排出量合計</t>
    <rPh sb="13" eb="15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</si>
</sst>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&quot;使&quot;&quot;用&quot;&quot;量&quot;\×General"/>
    <numFmt numFmtId="177" formatCode="0.000_);[Red]\(0.000\)"/>
    <numFmt numFmtId="178" formatCode="#,##0.000;[Red]\-#,##0.000"/>
    <numFmt numFmtId="179" formatCode="0.000"/>
    <numFmt numFmtId="180" formatCode="&quot;使&quot;&quot;用&quot;&quot;量&quot;\×#,##0.000_);[Red]&quot;使&quot;&quot;用&quot;&quot;量&quot;\×\(#,##0.000\)"/>
    <numFmt numFmtId="181" formatCode="#,##0.0;[Red]\-#,##0.0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7" fontId="0" fillId="0" borderId="1" xfId="0" applyNumberFormat="1" applyBorder="1">
      <alignment vertical="center"/>
    </xf>
    <xf numFmtId="0" fontId="0" fillId="0" borderId="12" xfId="0" applyBorder="1" applyAlignment="1">
      <alignment horizontal="center" vertical="center"/>
    </xf>
    <xf numFmtId="38" fontId="0" fillId="0" borderId="1" xfId="1" applyFont="1" applyFill="1" applyBorder="1">
      <alignment vertical="center"/>
    </xf>
    <xf numFmtId="178" fontId="0" fillId="0" borderId="1" xfId="1" applyNumberFormat="1" applyFont="1" applyFill="1" applyBorder="1">
      <alignment vertical="center"/>
    </xf>
    <xf numFmtId="179" fontId="0" fillId="2" borderId="10" xfId="0" applyNumberFormat="1" applyFill="1" applyBorder="1" applyAlignment="1" applyProtection="1">
      <alignment horizontal="center" vertical="center"/>
      <protection locked="0"/>
    </xf>
    <xf numFmtId="38" fontId="0" fillId="2" borderId="19" xfId="1" applyFont="1" applyFill="1" applyBorder="1" applyProtection="1">
      <alignment vertical="center"/>
      <protection locked="0"/>
    </xf>
    <xf numFmtId="38" fontId="0" fillId="2" borderId="20" xfId="1" applyFont="1" applyFill="1" applyBorder="1" applyProtection="1">
      <alignment vertical="center"/>
      <protection locked="0"/>
    </xf>
    <xf numFmtId="38" fontId="0" fillId="0" borderId="21" xfId="1" applyFont="1" applyBorder="1" applyProtection="1">
      <alignment vertical="center"/>
      <protection locked="0"/>
    </xf>
    <xf numFmtId="0" fontId="3" fillId="0" borderId="0" xfId="0" applyFont="1">
      <alignment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8" fontId="0" fillId="2" borderId="1" xfId="1" applyFont="1" applyFill="1" applyBorder="1" applyProtection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180" fontId="0" fillId="0" borderId="13" xfId="0" applyNumberFormat="1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7" fontId="0" fillId="0" borderId="18" xfId="0" applyNumberFormat="1" applyBorder="1">
      <alignment vertical="center"/>
    </xf>
    <xf numFmtId="38" fontId="0" fillId="0" borderId="21" xfId="1" applyFont="1" applyBorder="1" applyProtection="1">
      <alignment vertical="center"/>
    </xf>
    <xf numFmtId="0" fontId="0" fillId="0" borderId="22" xfId="0" applyBorder="1">
      <alignment vertical="center"/>
    </xf>
    <xf numFmtId="38" fontId="0" fillId="0" borderId="23" xfId="1" applyFont="1" applyBorder="1" applyProtection="1">
      <alignment vertical="center"/>
    </xf>
    <xf numFmtId="38" fontId="0" fillId="0" borderId="22" xfId="1" applyFont="1" applyBorder="1" applyProtection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81" fontId="0" fillId="0" borderId="1" xfId="1" applyNumberFormat="1" applyFont="1" applyBorder="1" applyAlignment="1" applyProtection="1">
      <alignment horizontal="center" vertical="center"/>
    </xf>
    <xf numFmtId="181" fontId="0" fillId="0" borderId="24" xfId="1" applyNumberFormat="1" applyFont="1" applyBorder="1" applyAlignment="1" applyProtection="1">
      <alignment horizontal="center" vertical="center"/>
    </xf>
    <xf numFmtId="181" fontId="0" fillId="0" borderId="25" xfId="1" applyNumberFormat="1" applyFont="1" applyBorder="1" applyAlignment="1" applyProtection="1">
      <alignment horizontal="center" vertical="center"/>
    </xf>
    <xf numFmtId="181" fontId="0" fillId="0" borderId="1" xfId="0" applyNumberFormat="1" applyBorder="1" applyAlignment="1">
      <alignment horizontal="center" vertical="center"/>
    </xf>
    <xf numFmtId="181" fontId="0" fillId="0" borderId="26" xfId="1" applyNumberFormat="1" applyFont="1" applyBorder="1" applyAlignment="1" applyProtection="1">
      <alignment horizontal="center" vertical="center"/>
    </xf>
    <xf numFmtId="0" fontId="0" fillId="0" borderId="2" xfId="0" applyBorder="1" applyAlignment="1">
      <alignment horizontal="left" vertical="center"/>
    </xf>
    <xf numFmtId="178" fontId="0" fillId="0" borderId="1" xfId="0" applyNumberFormat="1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66FFFF"/>
      <color rgb="FFFF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>
                <a:solidFill>
                  <a:sysClr val="windowText" lastClr="000000"/>
                </a:solidFill>
                <a:latin typeface="+mn-ea"/>
                <a:ea typeface="+mn-ea"/>
              </a:rPr>
              <a:t>CO</a:t>
            </a:r>
            <a:r>
              <a:rPr lang="ja-JP" altLang="en-US">
                <a:solidFill>
                  <a:sysClr val="windowText" lastClr="000000"/>
                </a:solidFill>
                <a:latin typeface="+mn-ea"/>
                <a:ea typeface="+mn-ea"/>
              </a:rPr>
              <a:t>２排出量（年間）</a:t>
            </a:r>
            <a:endParaRPr lang="en-US" altLang="ja-JP">
              <a:solidFill>
                <a:sysClr val="windowText" lastClr="000000"/>
              </a:solidFill>
              <a:latin typeface="+mn-ea"/>
              <a:ea typeface="+mn-ea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温室効果ガス排出量!$B$4</c:f>
              <c:strCache>
                <c:ptCount val="1"/>
                <c:pt idx="0">
                  <c:v>電気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numRef>
              <c:f>温室効果ガス排出量!$A$5:$A$16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温室効果ガス排出量!$B$5:$B$16</c:f>
              <c:numCache>
                <c:formatCode>#,##0.000;[Red]\-#,##0.000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F1-47A0-B8CB-26A5ABA7045F}"/>
            </c:ext>
          </c:extLst>
        </c:ser>
        <c:ser>
          <c:idx val="1"/>
          <c:order val="1"/>
          <c:tx>
            <c:strRef>
              <c:f>温室効果ガス排出量!$C$4</c:f>
              <c:strCache>
                <c:ptCount val="1"/>
                <c:pt idx="0">
                  <c:v>ガス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温室効果ガス排出量!$A$5:$A$16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温室効果ガス排出量!$C$5:$C$16</c:f>
              <c:numCache>
                <c:formatCode>#,##0.000;[Red]\-#,##0.000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F1-47A0-B8CB-26A5ABA7045F}"/>
            </c:ext>
          </c:extLst>
        </c:ser>
        <c:ser>
          <c:idx val="2"/>
          <c:order val="2"/>
          <c:tx>
            <c:strRef>
              <c:f>温室効果ガス排出量!$D$4</c:f>
              <c:strCache>
                <c:ptCount val="1"/>
                <c:pt idx="0">
                  <c:v>水道</c:v>
                </c:pt>
              </c:strCache>
            </c:strRef>
          </c:tx>
          <c:spPr>
            <a:solidFill>
              <a:srgbClr val="66FFFF"/>
            </a:solidFill>
            <a:ln>
              <a:noFill/>
            </a:ln>
            <a:effectLst/>
          </c:spPr>
          <c:invertIfNegative val="0"/>
          <c:cat>
            <c:numRef>
              <c:f>温室効果ガス排出量!$A$5:$A$16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温室効果ガス排出量!$D$5:$D$16</c:f>
              <c:numCache>
                <c:formatCode>#,##0.000;[Red]\-#,##0.000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F1-47A0-B8CB-26A5ABA70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5554800"/>
        <c:axId val="525557096"/>
      </c:barChart>
      <c:catAx>
        <c:axId val="525554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5557096"/>
        <c:crosses val="autoZero"/>
        <c:auto val="1"/>
        <c:lblAlgn val="ctr"/>
        <c:lblOffset val="100"/>
        <c:noMultiLvlLbl val="0"/>
      </c:catAx>
      <c:valAx>
        <c:axId val="525557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5554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>
                <a:solidFill>
                  <a:sysClr val="windowText" lastClr="000000"/>
                </a:solidFill>
                <a:latin typeface="+mn-ea"/>
                <a:ea typeface="+mn-ea"/>
              </a:rPr>
              <a:t>CO</a:t>
            </a:r>
            <a:r>
              <a:rPr lang="ja-JP" altLang="en-US">
                <a:solidFill>
                  <a:sysClr val="windowText" lastClr="000000"/>
                </a:solidFill>
                <a:latin typeface="+mn-ea"/>
                <a:ea typeface="+mn-ea"/>
              </a:rPr>
              <a:t>２排出量（年間）</a:t>
            </a:r>
            <a:endParaRPr lang="en-US" altLang="ja-JP">
              <a:solidFill>
                <a:sysClr val="windowText" lastClr="000000"/>
              </a:solidFill>
              <a:latin typeface="+mn-ea"/>
              <a:ea typeface="+mn-ea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温室効果ガス排出量!$B$20</c:f>
              <c:strCache>
                <c:ptCount val="1"/>
                <c:pt idx="0">
                  <c:v>電気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val>
            <c:numRef>
              <c:f>温室効果ガス排出量!$B$21:$B$32</c:f>
              <c:numCache>
                <c:formatCode>#,##0.000;[Red]\-#,##0.000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1B-42F4-940A-CD0996487E1A}"/>
            </c:ext>
          </c:extLst>
        </c:ser>
        <c:ser>
          <c:idx val="2"/>
          <c:order val="1"/>
          <c:tx>
            <c:strRef>
              <c:f>温室効果ガス排出量!$C$20</c:f>
              <c:strCache>
                <c:ptCount val="1"/>
                <c:pt idx="0">
                  <c:v>ガス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温室効果ガス排出量!$C$21:$C$32</c:f>
              <c:numCache>
                <c:formatCode>#,##0.000;[Red]\-#,##0.000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1B-42F4-940A-CD0996487E1A}"/>
            </c:ext>
          </c:extLst>
        </c:ser>
        <c:ser>
          <c:idx val="3"/>
          <c:order val="2"/>
          <c:tx>
            <c:strRef>
              <c:f>温室効果ガス排出量!$D$20</c:f>
              <c:strCache>
                <c:ptCount val="1"/>
                <c:pt idx="0">
                  <c:v>水道</c:v>
                </c:pt>
              </c:strCache>
            </c:strRef>
          </c:tx>
          <c:spPr>
            <a:solidFill>
              <a:srgbClr val="66FFFF"/>
            </a:solidFill>
            <a:ln>
              <a:noFill/>
            </a:ln>
            <a:effectLst/>
          </c:spPr>
          <c:invertIfNegative val="0"/>
          <c:val>
            <c:numRef>
              <c:f>温室効果ガス排出量!$D$21:$D$32</c:f>
              <c:numCache>
                <c:formatCode>#,##0.000;[Red]\-#,##0.000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78-4C58-9440-246A43B41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5554800"/>
        <c:axId val="525557096"/>
      </c:barChart>
      <c:catAx>
        <c:axId val="525554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5557096"/>
        <c:crosses val="autoZero"/>
        <c:auto val="1"/>
        <c:lblAlgn val="ctr"/>
        <c:lblOffset val="100"/>
        <c:noMultiLvlLbl val="0"/>
      </c:catAx>
      <c:valAx>
        <c:axId val="525557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5554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>
                <a:solidFill>
                  <a:sysClr val="windowText" lastClr="000000"/>
                </a:solidFill>
                <a:latin typeface="+mn-ea"/>
                <a:ea typeface="+mn-ea"/>
              </a:rPr>
              <a:t>CO</a:t>
            </a:r>
            <a:r>
              <a:rPr lang="ja-JP" altLang="en-US">
                <a:solidFill>
                  <a:sysClr val="windowText" lastClr="000000"/>
                </a:solidFill>
                <a:latin typeface="+mn-ea"/>
                <a:ea typeface="+mn-ea"/>
              </a:rPr>
              <a:t>２排出量（年間）</a:t>
            </a:r>
            <a:endParaRPr lang="en-US" altLang="ja-JP">
              <a:solidFill>
                <a:sysClr val="windowText" lastClr="000000"/>
              </a:solidFill>
              <a:latin typeface="+mn-ea"/>
              <a:ea typeface="+mn-ea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温室効果ガス排出量!$B$36</c:f>
              <c:strCache>
                <c:ptCount val="1"/>
                <c:pt idx="0">
                  <c:v>電気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val>
            <c:numRef>
              <c:f>温室効果ガス排出量!$B$37:$B$48</c:f>
              <c:numCache>
                <c:formatCode>#,##0.000;[Red]\-#,##0.000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A6-45ED-B443-CB29D8EB3175}"/>
            </c:ext>
          </c:extLst>
        </c:ser>
        <c:ser>
          <c:idx val="2"/>
          <c:order val="1"/>
          <c:tx>
            <c:strRef>
              <c:f>温室効果ガス排出量!$C$36</c:f>
              <c:strCache>
                <c:ptCount val="1"/>
                <c:pt idx="0">
                  <c:v>ガス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温室効果ガス排出量!$C$37:$C$48</c:f>
              <c:numCache>
                <c:formatCode>#,##0.000;[Red]\-#,##0.000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A6-45ED-B443-CB29D8EB3175}"/>
            </c:ext>
          </c:extLst>
        </c:ser>
        <c:ser>
          <c:idx val="3"/>
          <c:order val="2"/>
          <c:tx>
            <c:strRef>
              <c:f>温室効果ガス排出量!$D$36</c:f>
              <c:strCache>
                <c:ptCount val="1"/>
                <c:pt idx="0">
                  <c:v>水道</c:v>
                </c:pt>
              </c:strCache>
            </c:strRef>
          </c:tx>
          <c:spPr>
            <a:solidFill>
              <a:srgbClr val="66FFFF"/>
            </a:solidFill>
            <a:ln>
              <a:noFill/>
            </a:ln>
            <a:effectLst/>
          </c:spPr>
          <c:invertIfNegative val="0"/>
          <c:val>
            <c:numRef>
              <c:f>温室効果ガス排出量!$D$37:$D$48</c:f>
              <c:numCache>
                <c:formatCode>#,##0.000;[Red]\-#,##0.000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A6-45ED-B443-CB29D8EB3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5554800"/>
        <c:axId val="525557096"/>
      </c:barChart>
      <c:catAx>
        <c:axId val="525554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5557096"/>
        <c:crosses val="autoZero"/>
        <c:auto val="1"/>
        <c:lblAlgn val="ctr"/>
        <c:lblOffset val="100"/>
        <c:noMultiLvlLbl val="0"/>
      </c:catAx>
      <c:valAx>
        <c:axId val="525557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5554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>
                <a:solidFill>
                  <a:sysClr val="windowText" lastClr="000000"/>
                </a:solidFill>
                <a:latin typeface="+mn-ea"/>
                <a:ea typeface="+mn-ea"/>
              </a:rPr>
              <a:t>CO</a:t>
            </a:r>
            <a:r>
              <a:rPr lang="ja-JP" altLang="en-US">
                <a:solidFill>
                  <a:sysClr val="windowText" lastClr="000000"/>
                </a:solidFill>
                <a:latin typeface="+mn-ea"/>
                <a:ea typeface="+mn-ea"/>
              </a:rPr>
              <a:t>２排出量（年間）</a:t>
            </a:r>
            <a:endParaRPr lang="en-US" altLang="ja-JP">
              <a:solidFill>
                <a:sysClr val="windowText" lastClr="000000"/>
              </a:solidFill>
              <a:latin typeface="+mn-ea"/>
              <a:ea typeface="+mn-ea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温室効果ガス排出量!$B$52</c:f>
              <c:strCache>
                <c:ptCount val="1"/>
                <c:pt idx="0">
                  <c:v>電気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val>
            <c:numRef>
              <c:f>温室効果ガス排出量!$B$53:$B$64</c:f>
              <c:numCache>
                <c:formatCode>#,##0.000;[Red]\-#,##0.000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AE-485C-9F4B-B90841D6325B}"/>
            </c:ext>
          </c:extLst>
        </c:ser>
        <c:ser>
          <c:idx val="2"/>
          <c:order val="1"/>
          <c:tx>
            <c:strRef>
              <c:f>温室効果ガス排出量!$C$52</c:f>
              <c:strCache>
                <c:ptCount val="1"/>
                <c:pt idx="0">
                  <c:v>ガス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温室効果ガス排出量!$C$53:$C$64</c:f>
              <c:numCache>
                <c:formatCode>#,##0.000;[Red]\-#,##0.000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AE-485C-9F4B-B90841D6325B}"/>
            </c:ext>
          </c:extLst>
        </c:ser>
        <c:ser>
          <c:idx val="3"/>
          <c:order val="2"/>
          <c:tx>
            <c:strRef>
              <c:f>温室効果ガス排出量!$D$52</c:f>
              <c:strCache>
                <c:ptCount val="1"/>
                <c:pt idx="0">
                  <c:v>水道</c:v>
                </c:pt>
              </c:strCache>
            </c:strRef>
          </c:tx>
          <c:spPr>
            <a:solidFill>
              <a:srgbClr val="66FFFF"/>
            </a:solidFill>
            <a:ln>
              <a:noFill/>
            </a:ln>
            <a:effectLst/>
          </c:spPr>
          <c:invertIfNegative val="0"/>
          <c:val>
            <c:numRef>
              <c:f>温室効果ガス排出量!$D$53:$D$64</c:f>
              <c:numCache>
                <c:formatCode>#,##0.000;[Red]\-#,##0.000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AE-485C-9F4B-B90841D63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5554800"/>
        <c:axId val="525557096"/>
      </c:barChart>
      <c:catAx>
        <c:axId val="525554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5557096"/>
        <c:crosses val="autoZero"/>
        <c:auto val="1"/>
        <c:lblAlgn val="ctr"/>
        <c:lblOffset val="100"/>
        <c:noMultiLvlLbl val="0"/>
      </c:catAx>
      <c:valAx>
        <c:axId val="525557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5554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10054</xdr:colOff>
      <xdr:row>20</xdr:row>
      <xdr:rowOff>7407</xdr:rowOff>
    </xdr:from>
    <xdr:to>
      <xdr:col>5</xdr:col>
      <xdr:colOff>833437</xdr:colOff>
      <xdr:row>41</xdr:row>
      <xdr:rowOff>11906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A565A6A7-FE76-49CC-86F1-C29090E30A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10054</xdr:colOff>
      <xdr:row>20</xdr:row>
      <xdr:rowOff>7407</xdr:rowOff>
    </xdr:from>
    <xdr:to>
      <xdr:col>5</xdr:col>
      <xdr:colOff>833437</xdr:colOff>
      <xdr:row>41</xdr:row>
      <xdr:rowOff>11906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10054</xdr:colOff>
      <xdr:row>20</xdr:row>
      <xdr:rowOff>7407</xdr:rowOff>
    </xdr:from>
    <xdr:to>
      <xdr:col>5</xdr:col>
      <xdr:colOff>833437</xdr:colOff>
      <xdr:row>41</xdr:row>
      <xdr:rowOff>11906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F401D293-8A0E-4666-9942-02880D3CCB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10054</xdr:colOff>
      <xdr:row>20</xdr:row>
      <xdr:rowOff>7407</xdr:rowOff>
    </xdr:from>
    <xdr:to>
      <xdr:col>5</xdr:col>
      <xdr:colOff>833437</xdr:colOff>
      <xdr:row>41</xdr:row>
      <xdr:rowOff>11906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B9E2677C-3F26-41EB-B066-CA406A6310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6AF81-E6E4-442E-AEB9-73931A4CF592}">
  <sheetPr>
    <pageSetUpPr fitToPage="1"/>
  </sheetPr>
  <dimension ref="B1:L52"/>
  <sheetViews>
    <sheetView zoomScale="70" zoomScaleNormal="70" workbookViewId="0">
      <selection activeCell="E1" sqref="E1"/>
    </sheetView>
  </sheetViews>
  <sheetFormatPr defaultRowHeight="13.5" x14ac:dyDescent="0.15"/>
  <cols>
    <col min="1" max="1" width="5.25" customWidth="1"/>
    <col min="3" max="12" width="20.625" customWidth="1"/>
    <col min="13" max="13" width="7.75" customWidth="1"/>
  </cols>
  <sheetData>
    <row r="1" spans="2:12" ht="30" customHeight="1" x14ac:dyDescent="0.15">
      <c r="B1" s="11" t="s">
        <v>6</v>
      </c>
      <c r="D1" s="12" t="s">
        <v>10</v>
      </c>
      <c r="E1" s="7">
        <v>0.55200000000000005</v>
      </c>
      <c r="F1" s="13" t="s">
        <v>11</v>
      </c>
      <c r="H1" s="14"/>
    </row>
    <row r="2" spans="2:12" ht="27.75" customHeight="1" thickBot="1" x14ac:dyDescent="0.2">
      <c r="D2" s="40" t="s">
        <v>12</v>
      </c>
      <c r="E2" s="41"/>
      <c r="F2" s="42"/>
      <c r="H2" t="s">
        <v>15</v>
      </c>
    </row>
    <row r="3" spans="2:12" ht="21" customHeight="1" thickBot="1" x14ac:dyDescent="0.2">
      <c r="J3" t="s">
        <v>52</v>
      </c>
    </row>
    <row r="4" spans="2:12" ht="19.5" customHeight="1" x14ac:dyDescent="0.15">
      <c r="B4" s="15" t="s">
        <v>53</v>
      </c>
      <c r="C4" s="43" t="s">
        <v>2</v>
      </c>
      <c r="D4" s="44"/>
      <c r="E4" s="45"/>
      <c r="F4" s="43" t="s">
        <v>5</v>
      </c>
      <c r="G4" s="44"/>
      <c r="H4" s="45"/>
      <c r="I4" s="43" t="s">
        <v>8</v>
      </c>
      <c r="J4" s="44"/>
      <c r="K4" s="45"/>
      <c r="L4" s="16" t="s">
        <v>0</v>
      </c>
    </row>
    <row r="5" spans="2:12" ht="19.5" customHeight="1" x14ac:dyDescent="0.15">
      <c r="B5" s="36" t="s">
        <v>1</v>
      </c>
      <c r="C5" s="37" t="s">
        <v>3</v>
      </c>
      <c r="D5" s="17" t="s">
        <v>51</v>
      </c>
      <c r="E5" s="38" t="s">
        <v>4</v>
      </c>
      <c r="F5" s="37" t="s">
        <v>7</v>
      </c>
      <c r="G5" s="17" t="s">
        <v>51</v>
      </c>
      <c r="H5" s="38" t="s">
        <v>4</v>
      </c>
      <c r="I5" s="37" t="s">
        <v>7</v>
      </c>
      <c r="J5" s="17" t="s">
        <v>51</v>
      </c>
      <c r="K5" s="38" t="s">
        <v>4</v>
      </c>
      <c r="L5" s="18" t="s">
        <v>51</v>
      </c>
    </row>
    <row r="6" spans="2:12" ht="19.5" customHeight="1" x14ac:dyDescent="0.15">
      <c r="B6" s="36"/>
      <c r="C6" s="37"/>
      <c r="D6" s="19">
        <f>E1</f>
        <v>0.55200000000000005</v>
      </c>
      <c r="E6" s="38"/>
      <c r="F6" s="37"/>
      <c r="G6" s="19">
        <v>6</v>
      </c>
      <c r="H6" s="38"/>
      <c r="I6" s="37"/>
      <c r="J6" s="20">
        <v>0.36</v>
      </c>
      <c r="K6" s="38"/>
      <c r="L6" s="21"/>
    </row>
    <row r="7" spans="2:12" ht="21" customHeight="1" x14ac:dyDescent="0.15">
      <c r="B7" s="15">
        <v>1</v>
      </c>
      <c r="C7" s="8"/>
      <c r="D7" s="3">
        <f t="shared" ref="D7:D18" si="0">C7*D$6</f>
        <v>0</v>
      </c>
      <c r="E7" s="9"/>
      <c r="F7" s="8"/>
      <c r="G7" s="3">
        <f t="shared" ref="G7:G18" si="1">F7*G$6</f>
        <v>0</v>
      </c>
      <c r="H7" s="9"/>
      <c r="I7" s="8"/>
      <c r="J7" s="3">
        <f t="shared" ref="J7:J18" si="2">I7*J$6</f>
        <v>0</v>
      </c>
      <c r="K7" s="9"/>
      <c r="L7" s="22">
        <f>SUM(D7,G7,J7,)</f>
        <v>0</v>
      </c>
    </row>
    <row r="8" spans="2:12" ht="21" customHeight="1" x14ac:dyDescent="0.15">
      <c r="B8" s="15">
        <v>2</v>
      </c>
      <c r="C8" s="8"/>
      <c r="D8" s="3">
        <f t="shared" si="0"/>
        <v>0</v>
      </c>
      <c r="E8" s="9"/>
      <c r="F8" s="8"/>
      <c r="G8" s="3">
        <f t="shared" si="1"/>
        <v>0</v>
      </c>
      <c r="H8" s="9"/>
      <c r="I8" s="8"/>
      <c r="J8" s="3">
        <f t="shared" si="2"/>
        <v>0</v>
      </c>
      <c r="K8" s="9"/>
      <c r="L8" s="22">
        <f t="shared" ref="L8:L18" si="3">SUM(D8,G8,J8,)</f>
        <v>0</v>
      </c>
    </row>
    <row r="9" spans="2:12" ht="21" customHeight="1" x14ac:dyDescent="0.15">
      <c r="B9" s="15">
        <v>3</v>
      </c>
      <c r="C9" s="8"/>
      <c r="D9" s="3">
        <f t="shared" si="0"/>
        <v>0</v>
      </c>
      <c r="E9" s="9"/>
      <c r="F9" s="8"/>
      <c r="G9" s="3">
        <f t="shared" si="1"/>
        <v>0</v>
      </c>
      <c r="H9" s="9"/>
      <c r="I9" s="8"/>
      <c r="J9" s="3">
        <f t="shared" si="2"/>
        <v>0</v>
      </c>
      <c r="K9" s="9"/>
      <c r="L9" s="22">
        <f t="shared" si="3"/>
        <v>0</v>
      </c>
    </row>
    <row r="10" spans="2:12" ht="21" customHeight="1" x14ac:dyDescent="0.15">
      <c r="B10" s="15">
        <v>4</v>
      </c>
      <c r="C10" s="8"/>
      <c r="D10" s="3">
        <f t="shared" si="0"/>
        <v>0</v>
      </c>
      <c r="E10" s="9"/>
      <c r="F10" s="8"/>
      <c r="G10" s="3">
        <f t="shared" si="1"/>
        <v>0</v>
      </c>
      <c r="H10" s="9"/>
      <c r="I10" s="8"/>
      <c r="J10" s="3">
        <f t="shared" si="2"/>
        <v>0</v>
      </c>
      <c r="K10" s="9"/>
      <c r="L10" s="22">
        <f t="shared" si="3"/>
        <v>0</v>
      </c>
    </row>
    <row r="11" spans="2:12" ht="21" customHeight="1" x14ac:dyDescent="0.15">
      <c r="B11" s="15">
        <v>5</v>
      </c>
      <c r="C11" s="8"/>
      <c r="D11" s="3">
        <f t="shared" si="0"/>
        <v>0</v>
      </c>
      <c r="E11" s="9"/>
      <c r="F11" s="8"/>
      <c r="G11" s="3">
        <f t="shared" si="1"/>
        <v>0</v>
      </c>
      <c r="H11" s="9"/>
      <c r="I11" s="8"/>
      <c r="J11" s="3">
        <f t="shared" si="2"/>
        <v>0</v>
      </c>
      <c r="K11" s="9"/>
      <c r="L11" s="22">
        <f t="shared" si="3"/>
        <v>0</v>
      </c>
    </row>
    <row r="12" spans="2:12" ht="21" customHeight="1" x14ac:dyDescent="0.15">
      <c r="B12" s="15">
        <v>6</v>
      </c>
      <c r="C12" s="8"/>
      <c r="D12" s="3">
        <f t="shared" si="0"/>
        <v>0</v>
      </c>
      <c r="E12" s="9"/>
      <c r="F12" s="8"/>
      <c r="G12" s="3">
        <f t="shared" si="1"/>
        <v>0</v>
      </c>
      <c r="H12" s="9"/>
      <c r="I12" s="8"/>
      <c r="J12" s="3">
        <f t="shared" si="2"/>
        <v>0</v>
      </c>
      <c r="K12" s="9"/>
      <c r="L12" s="22">
        <f t="shared" si="3"/>
        <v>0</v>
      </c>
    </row>
    <row r="13" spans="2:12" ht="21" customHeight="1" x14ac:dyDescent="0.15">
      <c r="B13" s="15">
        <v>7</v>
      </c>
      <c r="C13" s="8"/>
      <c r="D13" s="3">
        <f t="shared" si="0"/>
        <v>0</v>
      </c>
      <c r="E13" s="9"/>
      <c r="F13" s="8"/>
      <c r="G13" s="3">
        <f t="shared" si="1"/>
        <v>0</v>
      </c>
      <c r="H13" s="9"/>
      <c r="I13" s="8"/>
      <c r="J13" s="3">
        <f t="shared" si="2"/>
        <v>0</v>
      </c>
      <c r="K13" s="9"/>
      <c r="L13" s="22">
        <f t="shared" si="3"/>
        <v>0</v>
      </c>
    </row>
    <row r="14" spans="2:12" ht="21" customHeight="1" x14ac:dyDescent="0.15">
      <c r="B14" s="15">
        <v>8</v>
      </c>
      <c r="C14" s="8"/>
      <c r="D14" s="3">
        <f t="shared" si="0"/>
        <v>0</v>
      </c>
      <c r="E14" s="9"/>
      <c r="F14" s="8"/>
      <c r="G14" s="3">
        <f t="shared" si="1"/>
        <v>0</v>
      </c>
      <c r="H14" s="9"/>
      <c r="I14" s="8"/>
      <c r="J14" s="3">
        <f t="shared" si="2"/>
        <v>0</v>
      </c>
      <c r="K14" s="9"/>
      <c r="L14" s="22">
        <f t="shared" si="3"/>
        <v>0</v>
      </c>
    </row>
    <row r="15" spans="2:12" ht="21" customHeight="1" x14ac:dyDescent="0.15">
      <c r="B15" s="15">
        <v>9</v>
      </c>
      <c r="C15" s="8"/>
      <c r="D15" s="3">
        <f t="shared" si="0"/>
        <v>0</v>
      </c>
      <c r="E15" s="9"/>
      <c r="F15" s="8"/>
      <c r="G15" s="3">
        <f t="shared" si="1"/>
        <v>0</v>
      </c>
      <c r="H15" s="9"/>
      <c r="I15" s="8"/>
      <c r="J15" s="3">
        <f t="shared" si="2"/>
        <v>0</v>
      </c>
      <c r="K15" s="9"/>
      <c r="L15" s="22">
        <f t="shared" si="3"/>
        <v>0</v>
      </c>
    </row>
    <row r="16" spans="2:12" ht="21" customHeight="1" x14ac:dyDescent="0.15">
      <c r="B16" s="15">
        <v>10</v>
      </c>
      <c r="C16" s="8"/>
      <c r="D16" s="3">
        <f t="shared" si="0"/>
        <v>0</v>
      </c>
      <c r="E16" s="9"/>
      <c r="F16" s="8"/>
      <c r="G16" s="3">
        <f t="shared" si="1"/>
        <v>0</v>
      </c>
      <c r="H16" s="9"/>
      <c r="I16" s="8"/>
      <c r="J16" s="3">
        <f t="shared" si="2"/>
        <v>0</v>
      </c>
      <c r="K16" s="9"/>
      <c r="L16" s="22">
        <f t="shared" si="3"/>
        <v>0</v>
      </c>
    </row>
    <row r="17" spans="2:12" ht="21" customHeight="1" x14ac:dyDescent="0.15">
      <c r="B17" s="15">
        <v>11</v>
      </c>
      <c r="C17" s="8"/>
      <c r="D17" s="3">
        <f t="shared" si="0"/>
        <v>0</v>
      </c>
      <c r="E17" s="9"/>
      <c r="F17" s="8"/>
      <c r="G17" s="3">
        <f t="shared" si="1"/>
        <v>0</v>
      </c>
      <c r="H17" s="9"/>
      <c r="I17" s="8"/>
      <c r="J17" s="3">
        <f t="shared" si="2"/>
        <v>0</v>
      </c>
      <c r="K17" s="9"/>
      <c r="L17" s="22">
        <f t="shared" si="3"/>
        <v>0</v>
      </c>
    </row>
    <row r="18" spans="2:12" ht="21" customHeight="1" x14ac:dyDescent="0.15">
      <c r="B18" s="15">
        <v>12</v>
      </c>
      <c r="C18" s="8"/>
      <c r="D18" s="3">
        <f t="shared" si="0"/>
        <v>0</v>
      </c>
      <c r="E18" s="9"/>
      <c r="F18" s="8"/>
      <c r="G18" s="3">
        <f t="shared" si="1"/>
        <v>0</v>
      </c>
      <c r="H18" s="9"/>
      <c r="I18" s="8"/>
      <c r="J18" s="3">
        <f t="shared" si="2"/>
        <v>0</v>
      </c>
      <c r="K18" s="9"/>
      <c r="L18" s="22">
        <f t="shared" si="3"/>
        <v>0</v>
      </c>
    </row>
    <row r="19" spans="2:12" ht="21" customHeight="1" thickBot="1" x14ac:dyDescent="0.2">
      <c r="B19" s="15" t="s">
        <v>0</v>
      </c>
      <c r="C19" s="10">
        <f t="shared" ref="C19:K19" si="4">SUM(C7:C18)</f>
        <v>0</v>
      </c>
      <c r="D19" s="24">
        <f t="shared" si="4"/>
        <v>0</v>
      </c>
      <c r="E19" s="25">
        <f t="shared" si="4"/>
        <v>0</v>
      </c>
      <c r="F19" s="23">
        <f t="shared" si="4"/>
        <v>0</v>
      </c>
      <c r="G19" s="26">
        <f t="shared" si="4"/>
        <v>0</v>
      </c>
      <c r="H19" s="25">
        <f t="shared" si="4"/>
        <v>0</v>
      </c>
      <c r="I19" s="23">
        <f t="shared" si="4"/>
        <v>0</v>
      </c>
      <c r="J19" s="24">
        <f t="shared" si="4"/>
        <v>0</v>
      </c>
      <c r="K19" s="25">
        <f t="shared" si="4"/>
        <v>0</v>
      </c>
      <c r="L19" s="22">
        <f>SUM(D19,G19,J19,)</f>
        <v>0</v>
      </c>
    </row>
    <row r="21" spans="2:12" ht="19.5" customHeight="1" x14ac:dyDescent="0.15">
      <c r="G21" s="39" t="s">
        <v>48</v>
      </c>
      <c r="H21" s="39"/>
      <c r="I21" s="39"/>
      <c r="J21" s="39" t="s">
        <v>49</v>
      </c>
      <c r="K21" s="39"/>
      <c r="L21" s="1" t="s">
        <v>22</v>
      </c>
    </row>
    <row r="22" spans="2:12" ht="19.5" customHeight="1" x14ac:dyDescent="0.15">
      <c r="G22" s="39" t="s">
        <v>27</v>
      </c>
      <c r="H22" s="39"/>
      <c r="I22" s="39"/>
      <c r="J22" s="39" t="s">
        <v>29</v>
      </c>
      <c r="K22" s="39"/>
      <c r="L22" s="39" t="s">
        <v>28</v>
      </c>
    </row>
    <row r="23" spans="2:12" ht="19.5" customHeight="1" x14ac:dyDescent="0.15">
      <c r="G23" s="39"/>
      <c r="H23" s="39"/>
      <c r="I23" s="39"/>
      <c r="J23" s="39"/>
      <c r="K23" s="39"/>
      <c r="L23" s="39"/>
    </row>
    <row r="24" spans="2:12" ht="19.5" customHeight="1" x14ac:dyDescent="0.15">
      <c r="G24" s="39"/>
      <c r="H24" s="39"/>
      <c r="I24" s="39"/>
      <c r="J24" s="39"/>
      <c r="K24" s="39"/>
      <c r="L24" s="39"/>
    </row>
    <row r="25" spans="2:12" ht="19.5" customHeight="1" x14ac:dyDescent="0.15">
      <c r="G25" s="46" t="s">
        <v>23</v>
      </c>
      <c r="H25" s="39"/>
      <c r="I25" s="39"/>
      <c r="J25" s="39" t="s">
        <v>39</v>
      </c>
      <c r="K25" s="39"/>
      <c r="L25" s="39" t="s">
        <v>30</v>
      </c>
    </row>
    <row r="26" spans="2:12" ht="19.5" customHeight="1" x14ac:dyDescent="0.15">
      <c r="G26" s="39"/>
      <c r="H26" s="39"/>
      <c r="I26" s="39"/>
      <c r="J26" s="39"/>
      <c r="K26" s="39"/>
      <c r="L26" s="39"/>
    </row>
    <row r="27" spans="2:12" ht="19.5" customHeight="1" x14ac:dyDescent="0.15">
      <c r="G27" s="39"/>
      <c r="H27" s="39"/>
      <c r="I27" s="39"/>
      <c r="J27" s="39"/>
      <c r="K27" s="39"/>
      <c r="L27" s="39"/>
    </row>
    <row r="28" spans="2:12" ht="19.5" customHeight="1" x14ac:dyDescent="0.15">
      <c r="G28" s="46" t="s">
        <v>20</v>
      </c>
      <c r="H28" s="39"/>
      <c r="I28" s="39"/>
      <c r="J28" s="39" t="s">
        <v>40</v>
      </c>
      <c r="K28" s="39"/>
      <c r="L28" s="39" t="s">
        <v>31</v>
      </c>
    </row>
    <row r="29" spans="2:12" ht="19.5" customHeight="1" x14ac:dyDescent="0.15">
      <c r="G29" s="39"/>
      <c r="H29" s="39"/>
      <c r="I29" s="39"/>
      <c r="J29" s="39"/>
      <c r="K29" s="39"/>
      <c r="L29" s="39"/>
    </row>
    <row r="30" spans="2:12" ht="19.5" customHeight="1" x14ac:dyDescent="0.15">
      <c r="G30" s="39"/>
      <c r="H30" s="39"/>
      <c r="I30" s="39"/>
      <c r="J30" s="39"/>
      <c r="K30" s="39"/>
      <c r="L30" s="39"/>
    </row>
    <row r="31" spans="2:12" ht="19.5" customHeight="1" x14ac:dyDescent="0.15">
      <c r="G31" s="46" t="s">
        <v>19</v>
      </c>
      <c r="H31" s="39"/>
      <c r="I31" s="39"/>
      <c r="J31" s="39" t="s">
        <v>41</v>
      </c>
      <c r="K31" s="39"/>
      <c r="L31" s="39" t="s">
        <v>32</v>
      </c>
    </row>
    <row r="32" spans="2:12" x14ac:dyDescent="0.15">
      <c r="G32" s="39"/>
      <c r="H32" s="39"/>
      <c r="I32" s="39"/>
      <c r="J32" s="39"/>
      <c r="K32" s="39"/>
      <c r="L32" s="39"/>
    </row>
    <row r="33" spans="2:12" x14ac:dyDescent="0.15">
      <c r="G33" s="39"/>
      <c r="H33" s="39"/>
      <c r="I33" s="39"/>
      <c r="J33" s="39"/>
      <c r="K33" s="39"/>
      <c r="L33" s="39"/>
    </row>
    <row r="34" spans="2:12" x14ac:dyDescent="0.15">
      <c r="G34" s="46" t="s">
        <v>24</v>
      </c>
      <c r="H34" s="39"/>
      <c r="I34" s="39"/>
      <c r="J34" s="39" t="s">
        <v>42</v>
      </c>
      <c r="K34" s="39"/>
      <c r="L34" s="39" t="s">
        <v>33</v>
      </c>
    </row>
    <row r="35" spans="2:12" x14ac:dyDescent="0.15">
      <c r="G35" s="39"/>
      <c r="H35" s="39"/>
      <c r="I35" s="39"/>
      <c r="J35" s="39"/>
      <c r="K35" s="39"/>
      <c r="L35" s="39"/>
    </row>
    <row r="36" spans="2:12" x14ac:dyDescent="0.15">
      <c r="G36" s="39"/>
      <c r="H36" s="39"/>
      <c r="I36" s="39"/>
      <c r="J36" s="39"/>
      <c r="K36" s="39"/>
      <c r="L36" s="39"/>
    </row>
    <row r="37" spans="2:12" x14ac:dyDescent="0.15">
      <c r="G37" s="39" t="s">
        <v>16</v>
      </c>
      <c r="H37" s="39"/>
      <c r="I37" s="39"/>
      <c r="J37" s="39" t="s">
        <v>43</v>
      </c>
      <c r="K37" s="39"/>
      <c r="L37" s="39" t="s">
        <v>34</v>
      </c>
    </row>
    <row r="38" spans="2:12" x14ac:dyDescent="0.15">
      <c r="G38" s="39"/>
      <c r="H38" s="39"/>
      <c r="I38" s="39"/>
      <c r="J38" s="39"/>
      <c r="K38" s="39"/>
      <c r="L38" s="39"/>
    </row>
    <row r="39" spans="2:12" x14ac:dyDescent="0.15">
      <c r="G39" s="39"/>
      <c r="H39" s="39"/>
      <c r="I39" s="39"/>
      <c r="J39" s="39"/>
      <c r="K39" s="39"/>
      <c r="L39" s="39"/>
    </row>
    <row r="40" spans="2:12" x14ac:dyDescent="0.15">
      <c r="G40" s="46" t="s">
        <v>26</v>
      </c>
      <c r="H40" s="39"/>
      <c r="I40" s="39"/>
      <c r="J40" s="39" t="s">
        <v>44</v>
      </c>
      <c r="K40" s="39"/>
      <c r="L40" s="39" t="s">
        <v>35</v>
      </c>
    </row>
    <row r="41" spans="2:12" x14ac:dyDescent="0.15">
      <c r="G41" s="39"/>
      <c r="H41" s="39"/>
      <c r="I41" s="39"/>
      <c r="J41" s="39"/>
      <c r="K41" s="39"/>
      <c r="L41" s="39"/>
    </row>
    <row r="42" spans="2:12" x14ac:dyDescent="0.15">
      <c r="G42" s="39"/>
      <c r="H42" s="39"/>
      <c r="I42" s="39"/>
      <c r="J42" s="39"/>
      <c r="K42" s="39"/>
      <c r="L42" s="39"/>
    </row>
    <row r="43" spans="2:12" x14ac:dyDescent="0.15">
      <c r="B43" s="27" t="s">
        <v>50</v>
      </c>
      <c r="C43" s="28"/>
      <c r="D43" s="28"/>
      <c r="G43" s="39" t="s">
        <v>25</v>
      </c>
      <c r="H43" s="39"/>
      <c r="I43" s="39"/>
      <c r="J43" s="39" t="s">
        <v>45</v>
      </c>
      <c r="K43" s="39"/>
      <c r="L43" s="39" t="s">
        <v>36</v>
      </c>
    </row>
    <row r="44" spans="2:12" x14ac:dyDescent="0.15">
      <c r="B44" s="1"/>
      <c r="C44" s="47" t="s">
        <v>51</v>
      </c>
      <c r="D44" s="47"/>
      <c r="E44" s="47"/>
      <c r="G44" s="39"/>
      <c r="H44" s="39"/>
      <c r="I44" s="39"/>
      <c r="J44" s="39"/>
      <c r="K44" s="39"/>
      <c r="L44" s="39"/>
    </row>
    <row r="45" spans="2:12" ht="14.25" thickBot="1" x14ac:dyDescent="0.2">
      <c r="B45" s="1" t="s">
        <v>9</v>
      </c>
      <c r="C45" s="1" t="s">
        <v>58</v>
      </c>
      <c r="D45" s="1" t="s">
        <v>57</v>
      </c>
      <c r="E45" s="4" t="s">
        <v>56</v>
      </c>
      <c r="G45" s="39"/>
      <c r="H45" s="39"/>
      <c r="I45" s="39"/>
      <c r="J45" s="39"/>
      <c r="K45" s="39"/>
      <c r="L45" s="39"/>
    </row>
    <row r="46" spans="2:12" x14ac:dyDescent="0.15">
      <c r="B46" s="1" t="s">
        <v>2</v>
      </c>
      <c r="C46" s="29">
        <f>D19</f>
        <v>0</v>
      </c>
      <c r="D46" s="29">
        <v>1799</v>
      </c>
      <c r="E46" s="30">
        <f>C46-D46</f>
        <v>-1799</v>
      </c>
      <c r="G46" s="46" t="s">
        <v>17</v>
      </c>
      <c r="H46" s="39"/>
      <c r="I46" s="39"/>
      <c r="J46" s="39" t="s">
        <v>46</v>
      </c>
      <c r="K46" s="39"/>
      <c r="L46" s="39" t="s">
        <v>37</v>
      </c>
    </row>
    <row r="47" spans="2:12" x14ac:dyDescent="0.15">
      <c r="B47" s="1" t="s">
        <v>5</v>
      </c>
      <c r="C47" s="29">
        <f>G19</f>
        <v>0</v>
      </c>
      <c r="D47" s="29">
        <v>179</v>
      </c>
      <c r="E47" s="31">
        <f>C47-D47</f>
        <v>-179</v>
      </c>
      <c r="G47" s="39"/>
      <c r="H47" s="39"/>
      <c r="I47" s="39"/>
      <c r="J47" s="39"/>
      <c r="K47" s="39"/>
      <c r="L47" s="39"/>
    </row>
    <row r="48" spans="2:12" x14ac:dyDescent="0.15">
      <c r="B48" s="1" t="s">
        <v>8</v>
      </c>
      <c r="C48" s="29">
        <f>J19</f>
        <v>0</v>
      </c>
      <c r="D48" s="29">
        <v>71</v>
      </c>
      <c r="E48" s="31">
        <f>C48-D48</f>
        <v>-71</v>
      </c>
      <c r="G48" s="39"/>
      <c r="H48" s="39"/>
      <c r="I48" s="39"/>
      <c r="J48" s="39"/>
      <c r="K48" s="39"/>
      <c r="L48" s="39"/>
    </row>
    <row r="49" spans="2:12" ht="14.25" thickBot="1" x14ac:dyDescent="0.2">
      <c r="B49" s="15" t="s">
        <v>0</v>
      </c>
      <c r="C49" s="32">
        <f>SUM(C46:C48)</f>
        <v>0</v>
      </c>
      <c r="D49" s="32">
        <f>SUM(D46:D48)</f>
        <v>2049</v>
      </c>
      <c r="E49" s="33">
        <f>SUM(E46:E48)</f>
        <v>-2049</v>
      </c>
      <c r="G49" s="39" t="s">
        <v>18</v>
      </c>
      <c r="H49" s="39"/>
      <c r="I49" s="39"/>
      <c r="J49" s="39" t="s">
        <v>47</v>
      </c>
      <c r="K49" s="39"/>
      <c r="L49" s="39" t="s">
        <v>38</v>
      </c>
    </row>
    <row r="50" spans="2:12" x14ac:dyDescent="0.15">
      <c r="B50" s="34" t="s">
        <v>61</v>
      </c>
      <c r="G50" s="39"/>
      <c r="H50" s="39"/>
      <c r="I50" s="39"/>
      <c r="J50" s="39"/>
      <c r="K50" s="39"/>
      <c r="L50" s="39"/>
    </row>
    <row r="51" spans="2:12" x14ac:dyDescent="0.15">
      <c r="B51" s="34" t="s">
        <v>59</v>
      </c>
      <c r="G51" s="39"/>
      <c r="H51" s="39"/>
      <c r="I51" s="39"/>
      <c r="J51" s="39"/>
      <c r="K51" s="39"/>
      <c r="L51" s="39"/>
    </row>
    <row r="52" spans="2:12" x14ac:dyDescent="0.15">
      <c r="B52" s="28"/>
      <c r="G52" t="s">
        <v>21</v>
      </c>
    </row>
  </sheetData>
  <mergeCells count="44">
    <mergeCell ref="G49:I51"/>
    <mergeCell ref="J49:K51"/>
    <mergeCell ref="L49:L51"/>
    <mergeCell ref="G43:I45"/>
    <mergeCell ref="J43:K45"/>
    <mergeCell ref="L43:L45"/>
    <mergeCell ref="C44:E44"/>
    <mergeCell ref="G46:I48"/>
    <mergeCell ref="J46:K48"/>
    <mergeCell ref="L46:L48"/>
    <mergeCell ref="G37:I39"/>
    <mergeCell ref="J37:K39"/>
    <mergeCell ref="L37:L39"/>
    <mergeCell ref="G40:I42"/>
    <mergeCell ref="J40:K42"/>
    <mergeCell ref="L40:L42"/>
    <mergeCell ref="G31:I33"/>
    <mergeCell ref="J31:K33"/>
    <mergeCell ref="L31:L33"/>
    <mergeCell ref="G34:I36"/>
    <mergeCell ref="J34:K36"/>
    <mergeCell ref="L34:L36"/>
    <mergeCell ref="G25:I27"/>
    <mergeCell ref="J25:K27"/>
    <mergeCell ref="L25:L27"/>
    <mergeCell ref="G28:I30"/>
    <mergeCell ref="J28:K30"/>
    <mergeCell ref="L28:L30"/>
    <mergeCell ref="L22:L24"/>
    <mergeCell ref="D2:F2"/>
    <mergeCell ref="C4:E4"/>
    <mergeCell ref="F4:H4"/>
    <mergeCell ref="I4:K4"/>
    <mergeCell ref="I5:I6"/>
    <mergeCell ref="K5:K6"/>
    <mergeCell ref="G21:I21"/>
    <mergeCell ref="J21:K21"/>
    <mergeCell ref="G22:I24"/>
    <mergeCell ref="J22:K24"/>
    <mergeCell ref="B5:B6"/>
    <mergeCell ref="C5:C6"/>
    <mergeCell ref="E5:E6"/>
    <mergeCell ref="F5:F6"/>
    <mergeCell ref="H5:H6"/>
  </mergeCells>
  <phoneticPr fontId="2"/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52"/>
  <sheetViews>
    <sheetView zoomScale="70" zoomScaleNormal="70" workbookViewId="0">
      <selection activeCell="E12" sqref="E12"/>
    </sheetView>
  </sheetViews>
  <sheetFormatPr defaultRowHeight="13.5" x14ac:dyDescent="0.15"/>
  <cols>
    <col min="1" max="1" width="5.25" customWidth="1"/>
    <col min="3" max="12" width="20.625" customWidth="1"/>
    <col min="13" max="13" width="7.75" customWidth="1"/>
  </cols>
  <sheetData>
    <row r="1" spans="2:12" ht="30" customHeight="1" x14ac:dyDescent="0.15">
      <c r="B1" s="11" t="s">
        <v>6</v>
      </c>
      <c r="D1" s="12" t="s">
        <v>10</v>
      </c>
      <c r="E1" s="7">
        <v>0.55200000000000005</v>
      </c>
      <c r="F1" s="13" t="s">
        <v>11</v>
      </c>
      <c r="H1" s="14"/>
    </row>
    <row r="2" spans="2:12" ht="27.75" customHeight="1" thickBot="1" x14ac:dyDescent="0.2">
      <c r="D2" s="40" t="s">
        <v>12</v>
      </c>
      <c r="E2" s="41"/>
      <c r="F2" s="42"/>
      <c r="H2" t="s">
        <v>15</v>
      </c>
    </row>
    <row r="3" spans="2:12" ht="21" customHeight="1" thickBot="1" x14ac:dyDescent="0.2">
      <c r="J3" t="s">
        <v>52</v>
      </c>
    </row>
    <row r="4" spans="2:12" ht="19.5" customHeight="1" x14ac:dyDescent="0.15">
      <c r="B4" s="15" t="s">
        <v>13</v>
      </c>
      <c r="C4" s="43" t="s">
        <v>2</v>
      </c>
      <c r="D4" s="44"/>
      <c r="E4" s="45"/>
      <c r="F4" s="43" t="s">
        <v>5</v>
      </c>
      <c r="G4" s="44"/>
      <c r="H4" s="45"/>
      <c r="I4" s="43" t="s">
        <v>8</v>
      </c>
      <c r="J4" s="44"/>
      <c r="K4" s="45"/>
      <c r="L4" s="16" t="s">
        <v>0</v>
      </c>
    </row>
    <row r="5" spans="2:12" ht="19.5" customHeight="1" x14ac:dyDescent="0.15">
      <c r="B5" s="36" t="s">
        <v>1</v>
      </c>
      <c r="C5" s="37" t="s">
        <v>3</v>
      </c>
      <c r="D5" s="17" t="s">
        <v>51</v>
      </c>
      <c r="E5" s="38" t="s">
        <v>4</v>
      </c>
      <c r="F5" s="37" t="s">
        <v>7</v>
      </c>
      <c r="G5" s="17" t="s">
        <v>51</v>
      </c>
      <c r="H5" s="38" t="s">
        <v>4</v>
      </c>
      <c r="I5" s="37" t="s">
        <v>7</v>
      </c>
      <c r="J5" s="17" t="s">
        <v>51</v>
      </c>
      <c r="K5" s="38" t="s">
        <v>4</v>
      </c>
      <c r="L5" s="18" t="s">
        <v>51</v>
      </c>
    </row>
    <row r="6" spans="2:12" ht="19.5" customHeight="1" x14ac:dyDescent="0.15">
      <c r="B6" s="36"/>
      <c r="C6" s="37"/>
      <c r="D6" s="19">
        <f>E1</f>
        <v>0.55200000000000005</v>
      </c>
      <c r="E6" s="38"/>
      <c r="F6" s="37"/>
      <c r="G6" s="19">
        <v>6</v>
      </c>
      <c r="H6" s="38"/>
      <c r="I6" s="37"/>
      <c r="J6" s="20">
        <v>0.36</v>
      </c>
      <c r="K6" s="38"/>
      <c r="L6" s="21"/>
    </row>
    <row r="7" spans="2:12" ht="21" customHeight="1" x14ac:dyDescent="0.15">
      <c r="B7" s="15">
        <v>1</v>
      </c>
      <c r="C7" s="8"/>
      <c r="D7" s="3">
        <f t="shared" ref="D7:D18" si="0">C7*D$6</f>
        <v>0</v>
      </c>
      <c r="E7" s="9"/>
      <c r="F7" s="8"/>
      <c r="G7" s="3">
        <f t="shared" ref="G7:G18" si="1">F7*G$6</f>
        <v>0</v>
      </c>
      <c r="H7" s="9"/>
      <c r="I7" s="8"/>
      <c r="J7" s="3">
        <f t="shared" ref="J7:J18" si="2">I7*J$6</f>
        <v>0</v>
      </c>
      <c r="K7" s="9"/>
      <c r="L7" s="22">
        <f>SUM(D7,G7,J7,)</f>
        <v>0</v>
      </c>
    </row>
    <row r="8" spans="2:12" ht="21" customHeight="1" x14ac:dyDescent="0.15">
      <c r="B8" s="15">
        <v>2</v>
      </c>
      <c r="C8" s="8"/>
      <c r="D8" s="3">
        <f t="shared" si="0"/>
        <v>0</v>
      </c>
      <c r="E8" s="9"/>
      <c r="F8" s="8"/>
      <c r="G8" s="3">
        <f t="shared" si="1"/>
        <v>0</v>
      </c>
      <c r="H8" s="9"/>
      <c r="I8" s="8"/>
      <c r="J8" s="3">
        <f t="shared" si="2"/>
        <v>0</v>
      </c>
      <c r="K8" s="9"/>
      <c r="L8" s="22">
        <f t="shared" ref="L8:L18" si="3">SUM(D8,G8,J8,)</f>
        <v>0</v>
      </c>
    </row>
    <row r="9" spans="2:12" ht="21" customHeight="1" x14ac:dyDescent="0.15">
      <c r="B9" s="15">
        <v>3</v>
      </c>
      <c r="C9" s="8"/>
      <c r="D9" s="3">
        <f t="shared" si="0"/>
        <v>0</v>
      </c>
      <c r="E9" s="9"/>
      <c r="F9" s="8"/>
      <c r="G9" s="3">
        <f t="shared" si="1"/>
        <v>0</v>
      </c>
      <c r="H9" s="9"/>
      <c r="I9" s="8"/>
      <c r="J9" s="3">
        <f t="shared" si="2"/>
        <v>0</v>
      </c>
      <c r="K9" s="9"/>
      <c r="L9" s="22">
        <f t="shared" si="3"/>
        <v>0</v>
      </c>
    </row>
    <row r="10" spans="2:12" ht="21" customHeight="1" x14ac:dyDescent="0.15">
      <c r="B10" s="15">
        <v>4</v>
      </c>
      <c r="C10" s="8"/>
      <c r="D10" s="3">
        <f t="shared" si="0"/>
        <v>0</v>
      </c>
      <c r="E10" s="9"/>
      <c r="F10" s="8"/>
      <c r="G10" s="3">
        <f t="shared" si="1"/>
        <v>0</v>
      </c>
      <c r="H10" s="9"/>
      <c r="I10" s="8"/>
      <c r="J10" s="3">
        <f t="shared" si="2"/>
        <v>0</v>
      </c>
      <c r="K10" s="9"/>
      <c r="L10" s="22">
        <f t="shared" si="3"/>
        <v>0</v>
      </c>
    </row>
    <row r="11" spans="2:12" ht="21" customHeight="1" x14ac:dyDescent="0.15">
      <c r="B11" s="15">
        <v>5</v>
      </c>
      <c r="C11" s="8"/>
      <c r="D11" s="3">
        <f t="shared" si="0"/>
        <v>0</v>
      </c>
      <c r="E11" s="9"/>
      <c r="F11" s="8"/>
      <c r="G11" s="3">
        <f t="shared" si="1"/>
        <v>0</v>
      </c>
      <c r="H11" s="9"/>
      <c r="I11" s="8"/>
      <c r="J11" s="3">
        <f t="shared" si="2"/>
        <v>0</v>
      </c>
      <c r="K11" s="9"/>
      <c r="L11" s="22">
        <f t="shared" si="3"/>
        <v>0</v>
      </c>
    </row>
    <row r="12" spans="2:12" ht="21" customHeight="1" x14ac:dyDescent="0.15">
      <c r="B12" s="15">
        <v>6</v>
      </c>
      <c r="C12" s="8"/>
      <c r="D12" s="3">
        <f t="shared" si="0"/>
        <v>0</v>
      </c>
      <c r="E12" s="9"/>
      <c r="F12" s="8"/>
      <c r="G12" s="3">
        <f t="shared" si="1"/>
        <v>0</v>
      </c>
      <c r="H12" s="9"/>
      <c r="I12" s="8"/>
      <c r="J12" s="3">
        <f t="shared" si="2"/>
        <v>0</v>
      </c>
      <c r="K12" s="9"/>
      <c r="L12" s="22">
        <f t="shared" si="3"/>
        <v>0</v>
      </c>
    </row>
    <row r="13" spans="2:12" ht="21" customHeight="1" x14ac:dyDescent="0.15">
      <c r="B13" s="15">
        <v>7</v>
      </c>
      <c r="C13" s="8"/>
      <c r="D13" s="3">
        <f t="shared" si="0"/>
        <v>0</v>
      </c>
      <c r="E13" s="9"/>
      <c r="F13" s="8"/>
      <c r="G13" s="3">
        <f t="shared" si="1"/>
        <v>0</v>
      </c>
      <c r="H13" s="9"/>
      <c r="I13" s="8"/>
      <c r="J13" s="3">
        <f t="shared" si="2"/>
        <v>0</v>
      </c>
      <c r="K13" s="9"/>
      <c r="L13" s="22">
        <f t="shared" si="3"/>
        <v>0</v>
      </c>
    </row>
    <row r="14" spans="2:12" ht="21" customHeight="1" x14ac:dyDescent="0.15">
      <c r="B14" s="15">
        <v>8</v>
      </c>
      <c r="C14" s="8"/>
      <c r="D14" s="3">
        <f t="shared" si="0"/>
        <v>0</v>
      </c>
      <c r="E14" s="9"/>
      <c r="F14" s="8"/>
      <c r="G14" s="3">
        <f t="shared" si="1"/>
        <v>0</v>
      </c>
      <c r="H14" s="9"/>
      <c r="I14" s="8"/>
      <c r="J14" s="3">
        <f t="shared" si="2"/>
        <v>0</v>
      </c>
      <c r="K14" s="9"/>
      <c r="L14" s="22">
        <f t="shared" si="3"/>
        <v>0</v>
      </c>
    </row>
    <row r="15" spans="2:12" ht="21" customHeight="1" x14ac:dyDescent="0.15">
      <c r="B15" s="15">
        <v>9</v>
      </c>
      <c r="C15" s="8"/>
      <c r="D15" s="3">
        <f t="shared" si="0"/>
        <v>0</v>
      </c>
      <c r="E15" s="9"/>
      <c r="F15" s="8"/>
      <c r="G15" s="3">
        <f t="shared" si="1"/>
        <v>0</v>
      </c>
      <c r="H15" s="9"/>
      <c r="I15" s="8"/>
      <c r="J15" s="3">
        <f t="shared" si="2"/>
        <v>0</v>
      </c>
      <c r="K15" s="9"/>
      <c r="L15" s="22">
        <f t="shared" si="3"/>
        <v>0</v>
      </c>
    </row>
    <row r="16" spans="2:12" ht="21" customHeight="1" x14ac:dyDescent="0.15">
      <c r="B16" s="15">
        <v>10</v>
      </c>
      <c r="C16" s="8"/>
      <c r="D16" s="3">
        <f t="shared" si="0"/>
        <v>0</v>
      </c>
      <c r="E16" s="9"/>
      <c r="F16" s="8"/>
      <c r="G16" s="3">
        <f t="shared" si="1"/>
        <v>0</v>
      </c>
      <c r="H16" s="9"/>
      <c r="I16" s="8"/>
      <c r="J16" s="3">
        <f t="shared" si="2"/>
        <v>0</v>
      </c>
      <c r="K16" s="9"/>
      <c r="L16" s="22">
        <f t="shared" si="3"/>
        <v>0</v>
      </c>
    </row>
    <row r="17" spans="2:12" ht="21" customHeight="1" x14ac:dyDescent="0.15">
      <c r="B17" s="15">
        <v>11</v>
      </c>
      <c r="C17" s="8"/>
      <c r="D17" s="3">
        <f t="shared" si="0"/>
        <v>0</v>
      </c>
      <c r="E17" s="9"/>
      <c r="F17" s="8"/>
      <c r="G17" s="3">
        <f t="shared" si="1"/>
        <v>0</v>
      </c>
      <c r="H17" s="9"/>
      <c r="I17" s="8"/>
      <c r="J17" s="3">
        <f t="shared" si="2"/>
        <v>0</v>
      </c>
      <c r="K17" s="9"/>
      <c r="L17" s="22">
        <f t="shared" si="3"/>
        <v>0</v>
      </c>
    </row>
    <row r="18" spans="2:12" ht="21" customHeight="1" x14ac:dyDescent="0.15">
      <c r="B18" s="15">
        <v>12</v>
      </c>
      <c r="C18" s="8"/>
      <c r="D18" s="3">
        <f t="shared" si="0"/>
        <v>0</v>
      </c>
      <c r="E18" s="9"/>
      <c r="F18" s="8"/>
      <c r="G18" s="3">
        <f t="shared" si="1"/>
        <v>0</v>
      </c>
      <c r="H18" s="9"/>
      <c r="I18" s="8"/>
      <c r="J18" s="3">
        <f t="shared" si="2"/>
        <v>0</v>
      </c>
      <c r="K18" s="9"/>
      <c r="L18" s="22">
        <f t="shared" si="3"/>
        <v>0</v>
      </c>
    </row>
    <row r="19" spans="2:12" ht="21" customHeight="1" thickBot="1" x14ac:dyDescent="0.2">
      <c r="B19" s="15" t="s">
        <v>0</v>
      </c>
      <c r="C19" s="10">
        <f t="shared" ref="C19:K19" si="4">SUM(C7:C18)</f>
        <v>0</v>
      </c>
      <c r="D19" s="24">
        <f t="shared" si="4"/>
        <v>0</v>
      </c>
      <c r="E19" s="25">
        <f t="shared" si="4"/>
        <v>0</v>
      </c>
      <c r="F19" s="23">
        <f t="shared" si="4"/>
        <v>0</v>
      </c>
      <c r="G19" s="26">
        <f t="shared" si="4"/>
        <v>0</v>
      </c>
      <c r="H19" s="25">
        <f t="shared" si="4"/>
        <v>0</v>
      </c>
      <c r="I19" s="23">
        <f t="shared" si="4"/>
        <v>0</v>
      </c>
      <c r="J19" s="24">
        <f t="shared" si="4"/>
        <v>0</v>
      </c>
      <c r="K19" s="25">
        <f t="shared" si="4"/>
        <v>0</v>
      </c>
      <c r="L19" s="22">
        <f>SUM(D19,G19,J19,)</f>
        <v>0</v>
      </c>
    </row>
    <row r="21" spans="2:12" ht="19.5" customHeight="1" x14ac:dyDescent="0.15">
      <c r="G21" s="39" t="s">
        <v>48</v>
      </c>
      <c r="H21" s="39"/>
      <c r="I21" s="39"/>
      <c r="J21" s="39" t="s">
        <v>49</v>
      </c>
      <c r="K21" s="39"/>
      <c r="L21" s="1" t="s">
        <v>22</v>
      </c>
    </row>
    <row r="22" spans="2:12" ht="19.5" customHeight="1" x14ac:dyDescent="0.15">
      <c r="G22" s="39" t="s">
        <v>27</v>
      </c>
      <c r="H22" s="39"/>
      <c r="I22" s="39"/>
      <c r="J22" s="39" t="s">
        <v>29</v>
      </c>
      <c r="K22" s="39"/>
      <c r="L22" s="39" t="s">
        <v>28</v>
      </c>
    </row>
    <row r="23" spans="2:12" ht="19.5" customHeight="1" x14ac:dyDescent="0.15">
      <c r="G23" s="39"/>
      <c r="H23" s="39"/>
      <c r="I23" s="39"/>
      <c r="J23" s="39"/>
      <c r="K23" s="39"/>
      <c r="L23" s="39"/>
    </row>
    <row r="24" spans="2:12" ht="19.5" customHeight="1" x14ac:dyDescent="0.15">
      <c r="G24" s="39"/>
      <c r="H24" s="39"/>
      <c r="I24" s="39"/>
      <c r="J24" s="39"/>
      <c r="K24" s="39"/>
      <c r="L24" s="39"/>
    </row>
    <row r="25" spans="2:12" ht="19.5" customHeight="1" x14ac:dyDescent="0.15">
      <c r="G25" s="46" t="s">
        <v>23</v>
      </c>
      <c r="H25" s="39"/>
      <c r="I25" s="39"/>
      <c r="J25" s="39" t="s">
        <v>39</v>
      </c>
      <c r="K25" s="39"/>
      <c r="L25" s="39" t="s">
        <v>30</v>
      </c>
    </row>
    <row r="26" spans="2:12" ht="19.5" customHeight="1" x14ac:dyDescent="0.15">
      <c r="G26" s="39"/>
      <c r="H26" s="39"/>
      <c r="I26" s="39"/>
      <c r="J26" s="39"/>
      <c r="K26" s="39"/>
      <c r="L26" s="39"/>
    </row>
    <row r="27" spans="2:12" ht="19.5" customHeight="1" x14ac:dyDescent="0.15">
      <c r="G27" s="39"/>
      <c r="H27" s="39"/>
      <c r="I27" s="39"/>
      <c r="J27" s="39"/>
      <c r="K27" s="39"/>
      <c r="L27" s="39"/>
    </row>
    <row r="28" spans="2:12" ht="19.5" customHeight="1" x14ac:dyDescent="0.15">
      <c r="G28" s="46" t="s">
        <v>20</v>
      </c>
      <c r="H28" s="39"/>
      <c r="I28" s="39"/>
      <c r="J28" s="39" t="s">
        <v>40</v>
      </c>
      <c r="K28" s="39"/>
      <c r="L28" s="39" t="s">
        <v>31</v>
      </c>
    </row>
    <row r="29" spans="2:12" ht="19.5" customHeight="1" x14ac:dyDescent="0.15">
      <c r="G29" s="39"/>
      <c r="H29" s="39"/>
      <c r="I29" s="39"/>
      <c r="J29" s="39"/>
      <c r="K29" s="39"/>
      <c r="L29" s="39"/>
    </row>
    <row r="30" spans="2:12" ht="19.5" customHeight="1" x14ac:dyDescent="0.15">
      <c r="G30" s="39"/>
      <c r="H30" s="39"/>
      <c r="I30" s="39"/>
      <c r="J30" s="39"/>
      <c r="K30" s="39"/>
      <c r="L30" s="39"/>
    </row>
    <row r="31" spans="2:12" ht="19.5" customHeight="1" x14ac:dyDescent="0.15">
      <c r="G31" s="46" t="s">
        <v>19</v>
      </c>
      <c r="H31" s="39"/>
      <c r="I31" s="39"/>
      <c r="J31" s="39" t="s">
        <v>41</v>
      </c>
      <c r="K31" s="39"/>
      <c r="L31" s="39" t="s">
        <v>32</v>
      </c>
    </row>
    <row r="32" spans="2:12" x14ac:dyDescent="0.15">
      <c r="G32" s="39"/>
      <c r="H32" s="39"/>
      <c r="I32" s="39"/>
      <c r="J32" s="39"/>
      <c r="K32" s="39"/>
      <c r="L32" s="39"/>
    </row>
    <row r="33" spans="2:12" x14ac:dyDescent="0.15">
      <c r="G33" s="39"/>
      <c r="H33" s="39"/>
      <c r="I33" s="39"/>
      <c r="J33" s="39"/>
      <c r="K33" s="39"/>
      <c r="L33" s="39"/>
    </row>
    <row r="34" spans="2:12" x14ac:dyDescent="0.15">
      <c r="G34" s="46" t="s">
        <v>24</v>
      </c>
      <c r="H34" s="39"/>
      <c r="I34" s="39"/>
      <c r="J34" s="39" t="s">
        <v>42</v>
      </c>
      <c r="K34" s="39"/>
      <c r="L34" s="39" t="s">
        <v>33</v>
      </c>
    </row>
    <row r="35" spans="2:12" x14ac:dyDescent="0.15">
      <c r="G35" s="39"/>
      <c r="H35" s="39"/>
      <c r="I35" s="39"/>
      <c r="J35" s="39"/>
      <c r="K35" s="39"/>
      <c r="L35" s="39"/>
    </row>
    <row r="36" spans="2:12" x14ac:dyDescent="0.15">
      <c r="G36" s="39"/>
      <c r="H36" s="39"/>
      <c r="I36" s="39"/>
      <c r="J36" s="39"/>
      <c r="K36" s="39"/>
      <c r="L36" s="39"/>
    </row>
    <row r="37" spans="2:12" x14ac:dyDescent="0.15">
      <c r="G37" s="39" t="s">
        <v>16</v>
      </c>
      <c r="H37" s="39"/>
      <c r="I37" s="39"/>
      <c r="J37" s="39" t="s">
        <v>43</v>
      </c>
      <c r="K37" s="39"/>
      <c r="L37" s="39" t="s">
        <v>34</v>
      </c>
    </row>
    <row r="38" spans="2:12" x14ac:dyDescent="0.15">
      <c r="G38" s="39"/>
      <c r="H38" s="39"/>
      <c r="I38" s="39"/>
      <c r="J38" s="39"/>
      <c r="K38" s="39"/>
      <c r="L38" s="39"/>
    </row>
    <row r="39" spans="2:12" x14ac:dyDescent="0.15">
      <c r="G39" s="39"/>
      <c r="H39" s="39"/>
      <c r="I39" s="39"/>
      <c r="J39" s="39"/>
      <c r="K39" s="39"/>
      <c r="L39" s="39"/>
    </row>
    <row r="40" spans="2:12" x14ac:dyDescent="0.15">
      <c r="G40" s="46" t="s">
        <v>26</v>
      </c>
      <c r="H40" s="39"/>
      <c r="I40" s="39"/>
      <c r="J40" s="39" t="s">
        <v>44</v>
      </c>
      <c r="K40" s="39"/>
      <c r="L40" s="39" t="s">
        <v>35</v>
      </c>
    </row>
    <row r="41" spans="2:12" x14ac:dyDescent="0.15">
      <c r="G41" s="39"/>
      <c r="H41" s="39"/>
      <c r="I41" s="39"/>
      <c r="J41" s="39"/>
      <c r="K41" s="39"/>
      <c r="L41" s="39"/>
    </row>
    <row r="42" spans="2:12" x14ac:dyDescent="0.15">
      <c r="G42" s="39"/>
      <c r="H42" s="39"/>
      <c r="I42" s="39"/>
      <c r="J42" s="39"/>
      <c r="K42" s="39"/>
      <c r="L42" s="39"/>
    </row>
    <row r="43" spans="2:12" x14ac:dyDescent="0.15">
      <c r="B43" s="27" t="s">
        <v>50</v>
      </c>
      <c r="C43" s="28"/>
      <c r="D43" s="28"/>
      <c r="G43" s="39" t="s">
        <v>25</v>
      </c>
      <c r="H43" s="39"/>
      <c r="I43" s="39"/>
      <c r="J43" s="39" t="s">
        <v>45</v>
      </c>
      <c r="K43" s="39"/>
      <c r="L43" s="39" t="s">
        <v>36</v>
      </c>
    </row>
    <row r="44" spans="2:12" x14ac:dyDescent="0.15">
      <c r="B44" s="1"/>
      <c r="C44" s="47" t="s">
        <v>51</v>
      </c>
      <c r="D44" s="47"/>
      <c r="E44" s="47"/>
      <c r="G44" s="39"/>
      <c r="H44" s="39"/>
      <c r="I44" s="39"/>
      <c r="J44" s="39"/>
      <c r="K44" s="39"/>
      <c r="L44" s="39"/>
    </row>
    <row r="45" spans="2:12" ht="14.25" thickBot="1" x14ac:dyDescent="0.2">
      <c r="B45" s="1" t="s">
        <v>9</v>
      </c>
      <c r="C45" s="1" t="s">
        <v>58</v>
      </c>
      <c r="D45" s="1" t="s">
        <v>57</v>
      </c>
      <c r="E45" s="4" t="s">
        <v>56</v>
      </c>
      <c r="G45" s="39"/>
      <c r="H45" s="39"/>
      <c r="I45" s="39"/>
      <c r="J45" s="39"/>
      <c r="K45" s="39"/>
      <c r="L45" s="39"/>
    </row>
    <row r="46" spans="2:12" x14ac:dyDescent="0.15">
      <c r="B46" s="1" t="s">
        <v>2</v>
      </c>
      <c r="C46" s="29">
        <f>D19</f>
        <v>0</v>
      </c>
      <c r="D46" s="29">
        <v>1799</v>
      </c>
      <c r="E46" s="30">
        <f>C46-D46</f>
        <v>-1799</v>
      </c>
      <c r="G46" s="46" t="s">
        <v>17</v>
      </c>
      <c r="H46" s="39"/>
      <c r="I46" s="39"/>
      <c r="J46" s="39" t="s">
        <v>46</v>
      </c>
      <c r="K46" s="39"/>
      <c r="L46" s="39" t="s">
        <v>37</v>
      </c>
    </row>
    <row r="47" spans="2:12" x14ac:dyDescent="0.15">
      <c r="B47" s="1" t="s">
        <v>5</v>
      </c>
      <c r="C47" s="29">
        <f>G19</f>
        <v>0</v>
      </c>
      <c r="D47" s="29">
        <v>179</v>
      </c>
      <c r="E47" s="31">
        <f>C47-D47</f>
        <v>-179</v>
      </c>
      <c r="G47" s="39"/>
      <c r="H47" s="39"/>
      <c r="I47" s="39"/>
      <c r="J47" s="39"/>
      <c r="K47" s="39"/>
      <c r="L47" s="39"/>
    </row>
    <row r="48" spans="2:12" x14ac:dyDescent="0.15">
      <c r="B48" s="1" t="s">
        <v>8</v>
      </c>
      <c r="C48" s="29">
        <f>J19</f>
        <v>0</v>
      </c>
      <c r="D48" s="29">
        <v>71</v>
      </c>
      <c r="E48" s="31">
        <f>C48-D48</f>
        <v>-71</v>
      </c>
      <c r="G48" s="39"/>
      <c r="H48" s="39"/>
      <c r="I48" s="39"/>
      <c r="J48" s="39"/>
      <c r="K48" s="39"/>
      <c r="L48" s="39"/>
    </row>
    <row r="49" spans="2:12" ht="14.25" thickBot="1" x14ac:dyDescent="0.2">
      <c r="B49" s="15" t="s">
        <v>0</v>
      </c>
      <c r="C49" s="32">
        <f>SUM(C46:C48)</f>
        <v>0</v>
      </c>
      <c r="D49" s="32">
        <f>SUM(D46:D48)</f>
        <v>2049</v>
      </c>
      <c r="E49" s="33">
        <f>SUM(E46:E48)</f>
        <v>-2049</v>
      </c>
      <c r="G49" s="39" t="s">
        <v>18</v>
      </c>
      <c r="H49" s="39"/>
      <c r="I49" s="39"/>
      <c r="J49" s="39" t="s">
        <v>47</v>
      </c>
      <c r="K49" s="39"/>
      <c r="L49" s="39" t="s">
        <v>38</v>
      </c>
    </row>
    <row r="50" spans="2:12" x14ac:dyDescent="0.15">
      <c r="B50" s="34" t="s">
        <v>60</v>
      </c>
      <c r="G50" s="39"/>
      <c r="H50" s="39"/>
      <c r="I50" s="39"/>
      <c r="J50" s="39"/>
      <c r="K50" s="39"/>
      <c r="L50" s="39"/>
    </row>
    <row r="51" spans="2:12" x14ac:dyDescent="0.15">
      <c r="B51" s="34" t="s">
        <v>59</v>
      </c>
      <c r="G51" s="39"/>
      <c r="H51" s="39"/>
      <c r="I51" s="39"/>
      <c r="J51" s="39"/>
      <c r="K51" s="39"/>
      <c r="L51" s="39"/>
    </row>
    <row r="52" spans="2:12" x14ac:dyDescent="0.15">
      <c r="G52" t="s">
        <v>21</v>
      </c>
    </row>
  </sheetData>
  <mergeCells count="44">
    <mergeCell ref="C44:E44"/>
    <mergeCell ref="J22:K24"/>
    <mergeCell ref="L22:L24"/>
    <mergeCell ref="J25:K27"/>
    <mergeCell ref="L25:L27"/>
    <mergeCell ref="J28:K30"/>
    <mergeCell ref="L28:L30"/>
    <mergeCell ref="J31:K33"/>
    <mergeCell ref="L31:L33"/>
    <mergeCell ref="J34:K36"/>
    <mergeCell ref="L34:L36"/>
    <mergeCell ref="J37:K39"/>
    <mergeCell ref="L37:L39"/>
    <mergeCell ref="J40:K42"/>
    <mergeCell ref="L40:L42"/>
    <mergeCell ref="J43:K45"/>
    <mergeCell ref="G37:I39"/>
    <mergeCell ref="G40:I42"/>
    <mergeCell ref="G43:I45"/>
    <mergeCell ref="G28:I30"/>
    <mergeCell ref="G31:I33"/>
    <mergeCell ref="G34:I36"/>
    <mergeCell ref="G46:I48"/>
    <mergeCell ref="G49:I51"/>
    <mergeCell ref="J49:K51"/>
    <mergeCell ref="L49:L51"/>
    <mergeCell ref="L43:L45"/>
    <mergeCell ref="J46:K48"/>
    <mergeCell ref="L46:L48"/>
    <mergeCell ref="D2:F2"/>
    <mergeCell ref="I5:I6"/>
    <mergeCell ref="G22:I24"/>
    <mergeCell ref="G25:I27"/>
    <mergeCell ref="C4:E4"/>
    <mergeCell ref="F4:H4"/>
    <mergeCell ref="I4:K4"/>
    <mergeCell ref="G21:I21"/>
    <mergeCell ref="J21:K21"/>
    <mergeCell ref="K5:K6"/>
    <mergeCell ref="B5:B6"/>
    <mergeCell ref="C5:C6"/>
    <mergeCell ref="E5:E6"/>
    <mergeCell ref="F5:F6"/>
    <mergeCell ref="H5:H6"/>
  </mergeCells>
  <phoneticPr fontId="2"/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56F46-4C8E-4866-9C15-16B527E230CD}">
  <sheetPr>
    <pageSetUpPr fitToPage="1"/>
  </sheetPr>
  <dimension ref="B1:L52"/>
  <sheetViews>
    <sheetView zoomScale="70" zoomScaleNormal="70" workbookViewId="0">
      <selection activeCell="E14" sqref="E14"/>
    </sheetView>
  </sheetViews>
  <sheetFormatPr defaultRowHeight="13.5" x14ac:dyDescent="0.15"/>
  <cols>
    <col min="1" max="1" width="5.25" customWidth="1"/>
    <col min="3" max="12" width="20.625" customWidth="1"/>
    <col min="13" max="13" width="7.75" customWidth="1"/>
  </cols>
  <sheetData>
    <row r="1" spans="2:12" ht="30" customHeight="1" x14ac:dyDescent="0.15">
      <c r="B1" s="11" t="s">
        <v>6</v>
      </c>
      <c r="D1" s="12" t="s">
        <v>10</v>
      </c>
      <c r="E1" s="7">
        <v>0.52</v>
      </c>
      <c r="F1" s="13" t="s">
        <v>11</v>
      </c>
      <c r="H1" s="14"/>
    </row>
    <row r="2" spans="2:12" ht="27.75" customHeight="1" thickBot="1" x14ac:dyDescent="0.2">
      <c r="D2" s="40" t="s">
        <v>12</v>
      </c>
      <c r="E2" s="41"/>
      <c r="F2" s="42"/>
      <c r="H2" t="s">
        <v>15</v>
      </c>
    </row>
    <row r="3" spans="2:12" ht="21" customHeight="1" thickBot="1" x14ac:dyDescent="0.2">
      <c r="J3" t="s">
        <v>52</v>
      </c>
    </row>
    <row r="4" spans="2:12" ht="19.5" customHeight="1" x14ac:dyDescent="0.15">
      <c r="B4" s="15" t="s">
        <v>54</v>
      </c>
      <c r="C4" s="43" t="s">
        <v>2</v>
      </c>
      <c r="D4" s="44"/>
      <c r="E4" s="45"/>
      <c r="F4" s="43" t="s">
        <v>5</v>
      </c>
      <c r="G4" s="44"/>
      <c r="H4" s="45"/>
      <c r="I4" s="43" t="s">
        <v>8</v>
      </c>
      <c r="J4" s="44"/>
      <c r="K4" s="45"/>
      <c r="L4" s="16" t="s">
        <v>0</v>
      </c>
    </row>
    <row r="5" spans="2:12" ht="19.5" customHeight="1" x14ac:dyDescent="0.15">
      <c r="B5" s="36" t="s">
        <v>1</v>
      </c>
      <c r="C5" s="37" t="s">
        <v>3</v>
      </c>
      <c r="D5" s="17" t="s">
        <v>51</v>
      </c>
      <c r="E5" s="38" t="s">
        <v>4</v>
      </c>
      <c r="F5" s="37" t="s">
        <v>7</v>
      </c>
      <c r="G5" s="17" t="s">
        <v>51</v>
      </c>
      <c r="H5" s="38" t="s">
        <v>4</v>
      </c>
      <c r="I5" s="37" t="s">
        <v>7</v>
      </c>
      <c r="J5" s="17" t="s">
        <v>51</v>
      </c>
      <c r="K5" s="38" t="s">
        <v>4</v>
      </c>
      <c r="L5" s="18" t="s">
        <v>51</v>
      </c>
    </row>
    <row r="6" spans="2:12" ht="19.5" customHeight="1" x14ac:dyDescent="0.15">
      <c r="B6" s="36"/>
      <c r="C6" s="37"/>
      <c r="D6" s="19">
        <f>E1</f>
        <v>0.52</v>
      </c>
      <c r="E6" s="38"/>
      <c r="F6" s="37"/>
      <c r="G6" s="19">
        <v>6</v>
      </c>
      <c r="H6" s="38"/>
      <c r="I6" s="37"/>
      <c r="J6" s="20">
        <v>0.36</v>
      </c>
      <c r="K6" s="38"/>
      <c r="L6" s="21"/>
    </row>
    <row r="7" spans="2:12" ht="21" customHeight="1" x14ac:dyDescent="0.15">
      <c r="B7" s="15">
        <v>1</v>
      </c>
      <c r="C7" s="8"/>
      <c r="D7" s="3">
        <f t="shared" ref="D7:D18" si="0">C7*D$6</f>
        <v>0</v>
      </c>
      <c r="E7" s="9"/>
      <c r="F7" s="8"/>
      <c r="G7" s="3">
        <f t="shared" ref="G7:G18" si="1">F7*G$6</f>
        <v>0</v>
      </c>
      <c r="H7" s="9"/>
      <c r="I7" s="8"/>
      <c r="J7" s="3">
        <f t="shared" ref="J7:J18" si="2">I7*J$6</f>
        <v>0</v>
      </c>
      <c r="K7" s="9"/>
      <c r="L7" s="22">
        <f>SUM(D7,G7,J7,)</f>
        <v>0</v>
      </c>
    </row>
    <row r="8" spans="2:12" ht="21" customHeight="1" x14ac:dyDescent="0.15">
      <c r="B8" s="15">
        <v>2</v>
      </c>
      <c r="C8" s="8"/>
      <c r="D8" s="3">
        <f t="shared" si="0"/>
        <v>0</v>
      </c>
      <c r="E8" s="9"/>
      <c r="F8" s="8"/>
      <c r="G8" s="3">
        <f t="shared" si="1"/>
        <v>0</v>
      </c>
      <c r="H8" s="9"/>
      <c r="I8" s="8"/>
      <c r="J8" s="3">
        <f t="shared" si="2"/>
        <v>0</v>
      </c>
      <c r="K8" s="9"/>
      <c r="L8" s="22">
        <f t="shared" ref="L8:L18" si="3">SUM(D8,G8,J8,)</f>
        <v>0</v>
      </c>
    </row>
    <row r="9" spans="2:12" ht="21" customHeight="1" x14ac:dyDescent="0.15">
      <c r="B9" s="15">
        <v>3</v>
      </c>
      <c r="C9" s="8"/>
      <c r="D9" s="3">
        <f t="shared" si="0"/>
        <v>0</v>
      </c>
      <c r="E9" s="9"/>
      <c r="F9" s="8"/>
      <c r="G9" s="3">
        <f t="shared" si="1"/>
        <v>0</v>
      </c>
      <c r="H9" s="9"/>
      <c r="I9" s="8"/>
      <c r="J9" s="3">
        <f t="shared" si="2"/>
        <v>0</v>
      </c>
      <c r="K9" s="9"/>
      <c r="L9" s="22">
        <f t="shared" si="3"/>
        <v>0</v>
      </c>
    </row>
    <row r="10" spans="2:12" ht="21" customHeight="1" x14ac:dyDescent="0.15">
      <c r="B10" s="15">
        <v>4</v>
      </c>
      <c r="C10" s="8"/>
      <c r="D10" s="3">
        <f t="shared" si="0"/>
        <v>0</v>
      </c>
      <c r="E10" s="9"/>
      <c r="F10" s="8"/>
      <c r="G10" s="3">
        <f t="shared" si="1"/>
        <v>0</v>
      </c>
      <c r="H10" s="9"/>
      <c r="I10" s="8"/>
      <c r="J10" s="3">
        <f t="shared" si="2"/>
        <v>0</v>
      </c>
      <c r="K10" s="9"/>
      <c r="L10" s="22">
        <f t="shared" si="3"/>
        <v>0</v>
      </c>
    </row>
    <row r="11" spans="2:12" ht="21" customHeight="1" x14ac:dyDescent="0.15">
      <c r="B11" s="15">
        <v>5</v>
      </c>
      <c r="C11" s="8"/>
      <c r="D11" s="3">
        <f t="shared" si="0"/>
        <v>0</v>
      </c>
      <c r="E11" s="9"/>
      <c r="F11" s="8"/>
      <c r="G11" s="3">
        <f t="shared" si="1"/>
        <v>0</v>
      </c>
      <c r="H11" s="9"/>
      <c r="I11" s="8"/>
      <c r="J11" s="3">
        <f t="shared" si="2"/>
        <v>0</v>
      </c>
      <c r="K11" s="9"/>
      <c r="L11" s="22">
        <f t="shared" si="3"/>
        <v>0</v>
      </c>
    </row>
    <row r="12" spans="2:12" ht="21" customHeight="1" x14ac:dyDescent="0.15">
      <c r="B12" s="15">
        <v>6</v>
      </c>
      <c r="C12" s="8"/>
      <c r="D12" s="3">
        <f t="shared" si="0"/>
        <v>0</v>
      </c>
      <c r="E12" s="9"/>
      <c r="F12" s="8"/>
      <c r="G12" s="3">
        <f t="shared" si="1"/>
        <v>0</v>
      </c>
      <c r="H12" s="9"/>
      <c r="I12" s="8"/>
      <c r="J12" s="3">
        <f t="shared" si="2"/>
        <v>0</v>
      </c>
      <c r="K12" s="9"/>
      <c r="L12" s="22">
        <f t="shared" si="3"/>
        <v>0</v>
      </c>
    </row>
    <row r="13" spans="2:12" ht="21" customHeight="1" x14ac:dyDescent="0.15">
      <c r="B13" s="15">
        <v>7</v>
      </c>
      <c r="C13" s="8"/>
      <c r="D13" s="3">
        <f t="shared" si="0"/>
        <v>0</v>
      </c>
      <c r="E13" s="9"/>
      <c r="F13" s="8"/>
      <c r="G13" s="3">
        <f t="shared" si="1"/>
        <v>0</v>
      </c>
      <c r="H13" s="9"/>
      <c r="I13" s="8"/>
      <c r="J13" s="3">
        <f t="shared" si="2"/>
        <v>0</v>
      </c>
      <c r="K13" s="9"/>
      <c r="L13" s="22">
        <f t="shared" si="3"/>
        <v>0</v>
      </c>
    </row>
    <row r="14" spans="2:12" ht="21" customHeight="1" x14ac:dyDescent="0.15">
      <c r="B14" s="15">
        <v>8</v>
      </c>
      <c r="C14" s="8"/>
      <c r="D14" s="3">
        <f t="shared" si="0"/>
        <v>0</v>
      </c>
      <c r="E14" s="9"/>
      <c r="F14" s="8"/>
      <c r="G14" s="3">
        <f t="shared" si="1"/>
        <v>0</v>
      </c>
      <c r="H14" s="9"/>
      <c r="I14" s="8"/>
      <c r="J14" s="3">
        <f t="shared" si="2"/>
        <v>0</v>
      </c>
      <c r="K14" s="9"/>
      <c r="L14" s="22">
        <f t="shared" si="3"/>
        <v>0</v>
      </c>
    </row>
    <row r="15" spans="2:12" ht="21" customHeight="1" x14ac:dyDescent="0.15">
      <c r="B15" s="15">
        <v>9</v>
      </c>
      <c r="C15" s="8"/>
      <c r="D15" s="3">
        <f t="shared" si="0"/>
        <v>0</v>
      </c>
      <c r="E15" s="9"/>
      <c r="F15" s="8"/>
      <c r="G15" s="3">
        <f t="shared" si="1"/>
        <v>0</v>
      </c>
      <c r="H15" s="9"/>
      <c r="I15" s="8"/>
      <c r="J15" s="3">
        <f t="shared" si="2"/>
        <v>0</v>
      </c>
      <c r="K15" s="9"/>
      <c r="L15" s="22">
        <f t="shared" si="3"/>
        <v>0</v>
      </c>
    </row>
    <row r="16" spans="2:12" ht="21" customHeight="1" x14ac:dyDescent="0.15">
      <c r="B16" s="15">
        <v>10</v>
      </c>
      <c r="C16" s="8"/>
      <c r="D16" s="3">
        <f t="shared" si="0"/>
        <v>0</v>
      </c>
      <c r="E16" s="9"/>
      <c r="F16" s="8"/>
      <c r="G16" s="3">
        <f t="shared" si="1"/>
        <v>0</v>
      </c>
      <c r="H16" s="9"/>
      <c r="I16" s="8"/>
      <c r="J16" s="3">
        <f t="shared" si="2"/>
        <v>0</v>
      </c>
      <c r="K16" s="9"/>
      <c r="L16" s="22">
        <f t="shared" si="3"/>
        <v>0</v>
      </c>
    </row>
    <row r="17" spans="2:12" ht="21" customHeight="1" x14ac:dyDescent="0.15">
      <c r="B17" s="15">
        <v>11</v>
      </c>
      <c r="C17" s="8"/>
      <c r="D17" s="3">
        <f t="shared" si="0"/>
        <v>0</v>
      </c>
      <c r="E17" s="9"/>
      <c r="F17" s="8"/>
      <c r="G17" s="3">
        <f t="shared" si="1"/>
        <v>0</v>
      </c>
      <c r="H17" s="9"/>
      <c r="I17" s="8"/>
      <c r="J17" s="3">
        <f t="shared" si="2"/>
        <v>0</v>
      </c>
      <c r="K17" s="9"/>
      <c r="L17" s="22">
        <f t="shared" si="3"/>
        <v>0</v>
      </c>
    </row>
    <row r="18" spans="2:12" ht="21" customHeight="1" x14ac:dyDescent="0.15">
      <c r="B18" s="15">
        <v>12</v>
      </c>
      <c r="C18" s="8"/>
      <c r="D18" s="3">
        <f t="shared" si="0"/>
        <v>0</v>
      </c>
      <c r="E18" s="9"/>
      <c r="F18" s="8"/>
      <c r="G18" s="3">
        <f t="shared" si="1"/>
        <v>0</v>
      </c>
      <c r="H18" s="9"/>
      <c r="I18" s="8"/>
      <c r="J18" s="3">
        <f t="shared" si="2"/>
        <v>0</v>
      </c>
      <c r="K18" s="9"/>
      <c r="L18" s="22">
        <f t="shared" si="3"/>
        <v>0</v>
      </c>
    </row>
    <row r="19" spans="2:12" ht="21" customHeight="1" thickBot="1" x14ac:dyDescent="0.2">
      <c r="B19" s="15" t="s">
        <v>0</v>
      </c>
      <c r="C19" s="10">
        <f t="shared" ref="C19:K19" si="4">SUM(C7:C18)</f>
        <v>0</v>
      </c>
      <c r="D19" s="24">
        <f t="shared" si="4"/>
        <v>0</v>
      </c>
      <c r="E19" s="25">
        <f t="shared" si="4"/>
        <v>0</v>
      </c>
      <c r="F19" s="23">
        <f t="shared" si="4"/>
        <v>0</v>
      </c>
      <c r="G19" s="26">
        <f t="shared" si="4"/>
        <v>0</v>
      </c>
      <c r="H19" s="25">
        <f t="shared" si="4"/>
        <v>0</v>
      </c>
      <c r="I19" s="23">
        <f t="shared" si="4"/>
        <v>0</v>
      </c>
      <c r="J19" s="24">
        <f t="shared" si="4"/>
        <v>0</v>
      </c>
      <c r="K19" s="25">
        <f t="shared" si="4"/>
        <v>0</v>
      </c>
      <c r="L19" s="22">
        <f>SUM(D19,G19,J19,)</f>
        <v>0</v>
      </c>
    </row>
    <row r="21" spans="2:12" ht="19.5" customHeight="1" x14ac:dyDescent="0.15">
      <c r="G21" s="39" t="s">
        <v>48</v>
      </c>
      <c r="H21" s="39"/>
      <c r="I21" s="39"/>
      <c r="J21" s="39" t="s">
        <v>49</v>
      </c>
      <c r="K21" s="39"/>
      <c r="L21" s="1" t="s">
        <v>22</v>
      </c>
    </row>
    <row r="22" spans="2:12" ht="19.5" customHeight="1" x14ac:dyDescent="0.15">
      <c r="G22" s="39" t="s">
        <v>27</v>
      </c>
      <c r="H22" s="39"/>
      <c r="I22" s="39"/>
      <c r="J22" s="39" t="s">
        <v>29</v>
      </c>
      <c r="K22" s="39"/>
      <c r="L22" s="39" t="s">
        <v>28</v>
      </c>
    </row>
    <row r="23" spans="2:12" ht="19.5" customHeight="1" x14ac:dyDescent="0.15">
      <c r="G23" s="39"/>
      <c r="H23" s="39"/>
      <c r="I23" s="39"/>
      <c r="J23" s="39"/>
      <c r="K23" s="39"/>
      <c r="L23" s="39"/>
    </row>
    <row r="24" spans="2:12" ht="19.5" customHeight="1" x14ac:dyDescent="0.15">
      <c r="G24" s="39"/>
      <c r="H24" s="39"/>
      <c r="I24" s="39"/>
      <c r="J24" s="39"/>
      <c r="K24" s="39"/>
      <c r="L24" s="39"/>
    </row>
    <row r="25" spans="2:12" ht="19.5" customHeight="1" x14ac:dyDescent="0.15">
      <c r="G25" s="46" t="s">
        <v>23</v>
      </c>
      <c r="H25" s="39"/>
      <c r="I25" s="39"/>
      <c r="J25" s="39" t="s">
        <v>39</v>
      </c>
      <c r="K25" s="39"/>
      <c r="L25" s="39" t="s">
        <v>30</v>
      </c>
    </row>
    <row r="26" spans="2:12" ht="19.5" customHeight="1" x14ac:dyDescent="0.15">
      <c r="G26" s="39"/>
      <c r="H26" s="39"/>
      <c r="I26" s="39"/>
      <c r="J26" s="39"/>
      <c r="K26" s="39"/>
      <c r="L26" s="39"/>
    </row>
    <row r="27" spans="2:12" ht="19.5" customHeight="1" x14ac:dyDescent="0.15">
      <c r="G27" s="39"/>
      <c r="H27" s="39"/>
      <c r="I27" s="39"/>
      <c r="J27" s="39"/>
      <c r="K27" s="39"/>
      <c r="L27" s="39"/>
    </row>
    <row r="28" spans="2:12" ht="19.5" customHeight="1" x14ac:dyDescent="0.15">
      <c r="G28" s="46" t="s">
        <v>20</v>
      </c>
      <c r="H28" s="39"/>
      <c r="I28" s="39"/>
      <c r="J28" s="39" t="s">
        <v>40</v>
      </c>
      <c r="K28" s="39"/>
      <c r="L28" s="39" t="s">
        <v>31</v>
      </c>
    </row>
    <row r="29" spans="2:12" ht="19.5" customHeight="1" x14ac:dyDescent="0.15">
      <c r="G29" s="39"/>
      <c r="H29" s="39"/>
      <c r="I29" s="39"/>
      <c r="J29" s="39"/>
      <c r="K29" s="39"/>
      <c r="L29" s="39"/>
    </row>
    <row r="30" spans="2:12" ht="19.5" customHeight="1" x14ac:dyDescent="0.15">
      <c r="G30" s="39"/>
      <c r="H30" s="39"/>
      <c r="I30" s="39"/>
      <c r="J30" s="39"/>
      <c r="K30" s="39"/>
      <c r="L30" s="39"/>
    </row>
    <row r="31" spans="2:12" ht="19.5" customHeight="1" x14ac:dyDescent="0.15">
      <c r="G31" s="46" t="s">
        <v>19</v>
      </c>
      <c r="H31" s="39"/>
      <c r="I31" s="39"/>
      <c r="J31" s="39" t="s">
        <v>41</v>
      </c>
      <c r="K31" s="39"/>
      <c r="L31" s="39" t="s">
        <v>32</v>
      </c>
    </row>
    <row r="32" spans="2:12" x14ac:dyDescent="0.15">
      <c r="G32" s="39"/>
      <c r="H32" s="39"/>
      <c r="I32" s="39"/>
      <c r="J32" s="39"/>
      <c r="K32" s="39"/>
      <c r="L32" s="39"/>
    </row>
    <row r="33" spans="2:12" x14ac:dyDescent="0.15">
      <c r="G33" s="39"/>
      <c r="H33" s="39"/>
      <c r="I33" s="39"/>
      <c r="J33" s="39"/>
      <c r="K33" s="39"/>
      <c r="L33" s="39"/>
    </row>
    <row r="34" spans="2:12" x14ac:dyDescent="0.15">
      <c r="G34" s="46" t="s">
        <v>24</v>
      </c>
      <c r="H34" s="39"/>
      <c r="I34" s="39"/>
      <c r="J34" s="39" t="s">
        <v>42</v>
      </c>
      <c r="K34" s="39"/>
      <c r="L34" s="39" t="s">
        <v>33</v>
      </c>
    </row>
    <row r="35" spans="2:12" x14ac:dyDescent="0.15">
      <c r="G35" s="39"/>
      <c r="H35" s="39"/>
      <c r="I35" s="39"/>
      <c r="J35" s="39"/>
      <c r="K35" s="39"/>
      <c r="L35" s="39"/>
    </row>
    <row r="36" spans="2:12" x14ac:dyDescent="0.15">
      <c r="G36" s="39"/>
      <c r="H36" s="39"/>
      <c r="I36" s="39"/>
      <c r="J36" s="39"/>
      <c r="K36" s="39"/>
      <c r="L36" s="39"/>
    </row>
    <row r="37" spans="2:12" x14ac:dyDescent="0.15">
      <c r="G37" s="39" t="s">
        <v>16</v>
      </c>
      <c r="H37" s="39"/>
      <c r="I37" s="39"/>
      <c r="J37" s="39" t="s">
        <v>43</v>
      </c>
      <c r="K37" s="39"/>
      <c r="L37" s="39" t="s">
        <v>34</v>
      </c>
    </row>
    <row r="38" spans="2:12" x14ac:dyDescent="0.15">
      <c r="G38" s="39"/>
      <c r="H38" s="39"/>
      <c r="I38" s="39"/>
      <c r="J38" s="39"/>
      <c r="K38" s="39"/>
      <c r="L38" s="39"/>
    </row>
    <row r="39" spans="2:12" x14ac:dyDescent="0.15">
      <c r="G39" s="39"/>
      <c r="H39" s="39"/>
      <c r="I39" s="39"/>
      <c r="J39" s="39"/>
      <c r="K39" s="39"/>
      <c r="L39" s="39"/>
    </row>
    <row r="40" spans="2:12" x14ac:dyDescent="0.15">
      <c r="G40" s="46" t="s">
        <v>26</v>
      </c>
      <c r="H40" s="39"/>
      <c r="I40" s="39"/>
      <c r="J40" s="39" t="s">
        <v>44</v>
      </c>
      <c r="K40" s="39"/>
      <c r="L40" s="39" t="s">
        <v>35</v>
      </c>
    </row>
    <row r="41" spans="2:12" x14ac:dyDescent="0.15">
      <c r="G41" s="39"/>
      <c r="H41" s="39"/>
      <c r="I41" s="39"/>
      <c r="J41" s="39"/>
      <c r="K41" s="39"/>
      <c r="L41" s="39"/>
    </row>
    <row r="42" spans="2:12" x14ac:dyDescent="0.15">
      <c r="G42" s="39"/>
      <c r="H42" s="39"/>
      <c r="I42" s="39"/>
      <c r="J42" s="39"/>
      <c r="K42" s="39"/>
      <c r="L42" s="39"/>
    </row>
    <row r="43" spans="2:12" x14ac:dyDescent="0.15">
      <c r="B43" s="27" t="s">
        <v>50</v>
      </c>
      <c r="C43" s="28"/>
      <c r="D43" s="28"/>
      <c r="G43" s="39" t="s">
        <v>25</v>
      </c>
      <c r="H43" s="39"/>
      <c r="I43" s="39"/>
      <c r="J43" s="39" t="s">
        <v>45</v>
      </c>
      <c r="K43" s="39"/>
      <c r="L43" s="39" t="s">
        <v>36</v>
      </c>
    </row>
    <row r="44" spans="2:12" x14ac:dyDescent="0.15">
      <c r="B44" s="1"/>
      <c r="C44" s="47" t="s">
        <v>51</v>
      </c>
      <c r="D44" s="47"/>
      <c r="E44" s="47"/>
      <c r="G44" s="39"/>
      <c r="H44" s="39"/>
      <c r="I44" s="39"/>
      <c r="J44" s="39"/>
      <c r="K44" s="39"/>
      <c r="L44" s="39"/>
    </row>
    <row r="45" spans="2:12" ht="14.25" thickBot="1" x14ac:dyDescent="0.2">
      <c r="B45" s="1" t="s">
        <v>9</v>
      </c>
      <c r="C45" s="1" t="s">
        <v>58</v>
      </c>
      <c r="D45" s="1" t="s">
        <v>57</v>
      </c>
      <c r="E45" s="4" t="s">
        <v>56</v>
      </c>
      <c r="G45" s="39"/>
      <c r="H45" s="39"/>
      <c r="I45" s="39"/>
      <c r="J45" s="39"/>
      <c r="K45" s="39"/>
      <c r="L45" s="39"/>
    </row>
    <row r="46" spans="2:12" x14ac:dyDescent="0.15">
      <c r="B46" s="1" t="s">
        <v>2</v>
      </c>
      <c r="C46" s="29">
        <f>D19</f>
        <v>0</v>
      </c>
      <c r="D46" s="29">
        <v>1799</v>
      </c>
      <c r="E46" s="30">
        <f>C46-D46</f>
        <v>-1799</v>
      </c>
      <c r="G46" s="46" t="s">
        <v>17</v>
      </c>
      <c r="H46" s="39"/>
      <c r="I46" s="39"/>
      <c r="J46" s="39" t="s">
        <v>46</v>
      </c>
      <c r="K46" s="39"/>
      <c r="L46" s="39" t="s">
        <v>37</v>
      </c>
    </row>
    <row r="47" spans="2:12" x14ac:dyDescent="0.15">
      <c r="B47" s="1" t="s">
        <v>5</v>
      </c>
      <c r="C47" s="29">
        <f>G19</f>
        <v>0</v>
      </c>
      <c r="D47" s="29">
        <v>179</v>
      </c>
      <c r="E47" s="31">
        <f>C47-D47</f>
        <v>-179</v>
      </c>
      <c r="G47" s="39"/>
      <c r="H47" s="39"/>
      <c r="I47" s="39"/>
      <c r="J47" s="39"/>
      <c r="K47" s="39"/>
      <c r="L47" s="39"/>
    </row>
    <row r="48" spans="2:12" x14ac:dyDescent="0.15">
      <c r="B48" s="1" t="s">
        <v>8</v>
      </c>
      <c r="C48" s="29">
        <f>J19</f>
        <v>0</v>
      </c>
      <c r="D48" s="29">
        <v>71</v>
      </c>
      <c r="E48" s="31">
        <f>C48-D48</f>
        <v>-71</v>
      </c>
      <c r="G48" s="39"/>
      <c r="H48" s="39"/>
      <c r="I48" s="39"/>
      <c r="J48" s="39"/>
      <c r="K48" s="39"/>
      <c r="L48" s="39"/>
    </row>
    <row r="49" spans="2:12" ht="14.25" thickBot="1" x14ac:dyDescent="0.2">
      <c r="B49" s="15" t="s">
        <v>0</v>
      </c>
      <c r="C49" s="32">
        <f>SUM(C46:C48)</f>
        <v>0</v>
      </c>
      <c r="D49" s="32">
        <f>SUM(D46:D48)</f>
        <v>2049</v>
      </c>
      <c r="E49" s="33">
        <f>SUM(E46:E48)</f>
        <v>-2049</v>
      </c>
      <c r="G49" s="39" t="s">
        <v>18</v>
      </c>
      <c r="H49" s="39"/>
      <c r="I49" s="39"/>
      <c r="J49" s="39" t="s">
        <v>47</v>
      </c>
      <c r="K49" s="39"/>
      <c r="L49" s="39" t="s">
        <v>38</v>
      </c>
    </row>
    <row r="50" spans="2:12" x14ac:dyDescent="0.15">
      <c r="B50" s="34" t="s">
        <v>60</v>
      </c>
      <c r="G50" s="39"/>
      <c r="H50" s="39"/>
      <c r="I50" s="39"/>
      <c r="J50" s="39"/>
      <c r="K50" s="39"/>
      <c r="L50" s="39"/>
    </row>
    <row r="51" spans="2:12" x14ac:dyDescent="0.15">
      <c r="B51" s="34" t="s">
        <v>59</v>
      </c>
      <c r="G51" s="39"/>
      <c r="H51" s="39"/>
      <c r="I51" s="39"/>
      <c r="J51" s="39"/>
      <c r="K51" s="39"/>
      <c r="L51" s="39"/>
    </row>
    <row r="52" spans="2:12" x14ac:dyDescent="0.15">
      <c r="G52" t="s">
        <v>21</v>
      </c>
    </row>
  </sheetData>
  <mergeCells count="44">
    <mergeCell ref="G49:I51"/>
    <mergeCell ref="J49:K51"/>
    <mergeCell ref="L49:L51"/>
    <mergeCell ref="G43:I45"/>
    <mergeCell ref="J43:K45"/>
    <mergeCell ref="L43:L45"/>
    <mergeCell ref="C44:E44"/>
    <mergeCell ref="G46:I48"/>
    <mergeCell ref="J46:K48"/>
    <mergeCell ref="L46:L48"/>
    <mergeCell ref="G37:I39"/>
    <mergeCell ref="J37:K39"/>
    <mergeCell ref="L37:L39"/>
    <mergeCell ref="G40:I42"/>
    <mergeCell ref="J40:K42"/>
    <mergeCell ref="L40:L42"/>
    <mergeCell ref="G31:I33"/>
    <mergeCell ref="J31:K33"/>
    <mergeCell ref="L31:L33"/>
    <mergeCell ref="G34:I36"/>
    <mergeCell ref="J34:K36"/>
    <mergeCell ref="L34:L36"/>
    <mergeCell ref="G25:I27"/>
    <mergeCell ref="J25:K27"/>
    <mergeCell ref="L25:L27"/>
    <mergeCell ref="G28:I30"/>
    <mergeCell ref="J28:K30"/>
    <mergeCell ref="L28:L30"/>
    <mergeCell ref="L22:L24"/>
    <mergeCell ref="D2:F2"/>
    <mergeCell ref="C4:E4"/>
    <mergeCell ref="F4:H4"/>
    <mergeCell ref="I4:K4"/>
    <mergeCell ref="I5:I6"/>
    <mergeCell ref="K5:K6"/>
    <mergeCell ref="G21:I21"/>
    <mergeCell ref="J21:K21"/>
    <mergeCell ref="G22:I24"/>
    <mergeCell ref="J22:K24"/>
    <mergeCell ref="B5:B6"/>
    <mergeCell ref="C5:C6"/>
    <mergeCell ref="E5:E6"/>
    <mergeCell ref="F5:F6"/>
    <mergeCell ref="H5:H6"/>
  </mergeCells>
  <phoneticPr fontId="2"/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C1054-7C0D-4C71-92CD-559874C15B3F}">
  <sheetPr>
    <pageSetUpPr fitToPage="1"/>
  </sheetPr>
  <dimension ref="B1:L52"/>
  <sheetViews>
    <sheetView tabSelected="1" zoomScale="70" zoomScaleNormal="70" workbookViewId="0">
      <selection activeCell="D2" sqref="D2:F2"/>
    </sheetView>
  </sheetViews>
  <sheetFormatPr defaultRowHeight="13.5" x14ac:dyDescent="0.15"/>
  <cols>
    <col min="1" max="1" width="5.25" customWidth="1"/>
    <col min="3" max="12" width="20.625" customWidth="1"/>
    <col min="13" max="13" width="7.75" customWidth="1"/>
  </cols>
  <sheetData>
    <row r="1" spans="2:12" ht="30" customHeight="1" x14ac:dyDescent="0.15">
      <c r="B1" s="11" t="s">
        <v>6</v>
      </c>
      <c r="D1" s="12" t="s">
        <v>10</v>
      </c>
      <c r="E1" s="7">
        <v>0.52</v>
      </c>
      <c r="F1" s="13" t="s">
        <v>11</v>
      </c>
      <c r="H1" s="14"/>
    </row>
    <row r="2" spans="2:12" ht="27.75" customHeight="1" thickBot="1" x14ac:dyDescent="0.2">
      <c r="D2" s="40" t="s">
        <v>12</v>
      </c>
      <c r="E2" s="41"/>
      <c r="F2" s="42"/>
      <c r="H2" t="s">
        <v>15</v>
      </c>
    </row>
    <row r="3" spans="2:12" ht="21" customHeight="1" thickBot="1" x14ac:dyDescent="0.2">
      <c r="J3" t="s">
        <v>52</v>
      </c>
    </row>
    <row r="4" spans="2:12" ht="19.5" customHeight="1" x14ac:dyDescent="0.15">
      <c r="B4" s="15" t="s">
        <v>55</v>
      </c>
      <c r="C4" s="43" t="s">
        <v>2</v>
      </c>
      <c r="D4" s="44"/>
      <c r="E4" s="45"/>
      <c r="F4" s="43" t="s">
        <v>5</v>
      </c>
      <c r="G4" s="44"/>
      <c r="H4" s="45"/>
      <c r="I4" s="43" t="s">
        <v>8</v>
      </c>
      <c r="J4" s="44"/>
      <c r="K4" s="45"/>
      <c r="L4" s="16" t="s">
        <v>0</v>
      </c>
    </row>
    <row r="5" spans="2:12" ht="19.5" customHeight="1" x14ac:dyDescent="0.15">
      <c r="B5" s="36" t="s">
        <v>1</v>
      </c>
      <c r="C5" s="37" t="s">
        <v>3</v>
      </c>
      <c r="D5" s="17" t="s">
        <v>51</v>
      </c>
      <c r="E5" s="38" t="s">
        <v>4</v>
      </c>
      <c r="F5" s="37" t="s">
        <v>7</v>
      </c>
      <c r="G5" s="17" t="s">
        <v>51</v>
      </c>
      <c r="H5" s="38" t="s">
        <v>4</v>
      </c>
      <c r="I5" s="37" t="s">
        <v>7</v>
      </c>
      <c r="J5" s="17" t="s">
        <v>51</v>
      </c>
      <c r="K5" s="38" t="s">
        <v>4</v>
      </c>
      <c r="L5" s="18" t="s">
        <v>51</v>
      </c>
    </row>
    <row r="6" spans="2:12" ht="19.5" customHeight="1" x14ac:dyDescent="0.15">
      <c r="B6" s="36"/>
      <c r="C6" s="37"/>
      <c r="D6" s="19">
        <f>E1</f>
        <v>0.52</v>
      </c>
      <c r="E6" s="38"/>
      <c r="F6" s="37"/>
      <c r="G6" s="19">
        <v>6</v>
      </c>
      <c r="H6" s="38"/>
      <c r="I6" s="37"/>
      <c r="J6" s="20">
        <v>0.36</v>
      </c>
      <c r="K6" s="38"/>
      <c r="L6" s="21"/>
    </row>
    <row r="7" spans="2:12" ht="21" customHeight="1" x14ac:dyDescent="0.15">
      <c r="B7" s="15">
        <v>1</v>
      </c>
      <c r="C7" s="8"/>
      <c r="D7" s="3">
        <f t="shared" ref="D7:D18" si="0">C7*D$6</f>
        <v>0</v>
      </c>
      <c r="E7" s="9"/>
      <c r="F7" s="8"/>
      <c r="G7" s="3">
        <f t="shared" ref="G7:G18" si="1">F7*G$6</f>
        <v>0</v>
      </c>
      <c r="H7" s="9"/>
      <c r="I7" s="8"/>
      <c r="J7" s="3">
        <f t="shared" ref="J7:J18" si="2">I7*J$6</f>
        <v>0</v>
      </c>
      <c r="K7" s="9"/>
      <c r="L7" s="22">
        <f>SUM(D7,G7,J7,)</f>
        <v>0</v>
      </c>
    </row>
    <row r="8" spans="2:12" ht="21" customHeight="1" x14ac:dyDescent="0.15">
      <c r="B8" s="15">
        <v>2</v>
      </c>
      <c r="C8" s="8"/>
      <c r="D8" s="3">
        <f t="shared" si="0"/>
        <v>0</v>
      </c>
      <c r="E8" s="9"/>
      <c r="F8" s="8"/>
      <c r="G8" s="3">
        <f t="shared" si="1"/>
        <v>0</v>
      </c>
      <c r="H8" s="9"/>
      <c r="I8" s="8"/>
      <c r="J8" s="3">
        <f t="shared" si="2"/>
        <v>0</v>
      </c>
      <c r="K8" s="9"/>
      <c r="L8" s="22">
        <f t="shared" ref="L8:L18" si="3">SUM(D8,G8,J8,)</f>
        <v>0</v>
      </c>
    </row>
    <row r="9" spans="2:12" ht="21" customHeight="1" x14ac:dyDescent="0.15">
      <c r="B9" s="15">
        <v>3</v>
      </c>
      <c r="C9" s="8"/>
      <c r="D9" s="3">
        <f t="shared" si="0"/>
        <v>0</v>
      </c>
      <c r="E9" s="9"/>
      <c r="F9" s="8"/>
      <c r="G9" s="3">
        <f t="shared" si="1"/>
        <v>0</v>
      </c>
      <c r="H9" s="9"/>
      <c r="I9" s="8"/>
      <c r="J9" s="3">
        <f t="shared" si="2"/>
        <v>0</v>
      </c>
      <c r="K9" s="9"/>
      <c r="L9" s="22">
        <f t="shared" si="3"/>
        <v>0</v>
      </c>
    </row>
    <row r="10" spans="2:12" ht="21" customHeight="1" x14ac:dyDescent="0.15">
      <c r="B10" s="15">
        <v>4</v>
      </c>
      <c r="C10" s="8"/>
      <c r="D10" s="3">
        <f t="shared" si="0"/>
        <v>0</v>
      </c>
      <c r="E10" s="9"/>
      <c r="F10" s="8"/>
      <c r="G10" s="3">
        <f t="shared" si="1"/>
        <v>0</v>
      </c>
      <c r="H10" s="9"/>
      <c r="I10" s="8"/>
      <c r="J10" s="3">
        <f t="shared" si="2"/>
        <v>0</v>
      </c>
      <c r="K10" s="9"/>
      <c r="L10" s="22">
        <f t="shared" si="3"/>
        <v>0</v>
      </c>
    </row>
    <row r="11" spans="2:12" ht="21" customHeight="1" x14ac:dyDescent="0.15">
      <c r="B11" s="15">
        <v>5</v>
      </c>
      <c r="C11" s="8"/>
      <c r="D11" s="3">
        <f t="shared" si="0"/>
        <v>0</v>
      </c>
      <c r="E11" s="9"/>
      <c r="F11" s="8"/>
      <c r="G11" s="3">
        <f t="shared" si="1"/>
        <v>0</v>
      </c>
      <c r="H11" s="9"/>
      <c r="I11" s="8"/>
      <c r="J11" s="3">
        <f t="shared" si="2"/>
        <v>0</v>
      </c>
      <c r="K11" s="9"/>
      <c r="L11" s="22">
        <f t="shared" si="3"/>
        <v>0</v>
      </c>
    </row>
    <row r="12" spans="2:12" ht="21" customHeight="1" x14ac:dyDescent="0.15">
      <c r="B12" s="15">
        <v>6</v>
      </c>
      <c r="C12" s="8"/>
      <c r="D12" s="3">
        <f t="shared" si="0"/>
        <v>0</v>
      </c>
      <c r="E12" s="9"/>
      <c r="F12" s="8"/>
      <c r="G12" s="3">
        <f t="shared" si="1"/>
        <v>0</v>
      </c>
      <c r="H12" s="9"/>
      <c r="I12" s="8"/>
      <c r="J12" s="3">
        <f t="shared" si="2"/>
        <v>0</v>
      </c>
      <c r="K12" s="9"/>
      <c r="L12" s="22">
        <f t="shared" si="3"/>
        <v>0</v>
      </c>
    </row>
    <row r="13" spans="2:12" ht="21" customHeight="1" x14ac:dyDescent="0.15">
      <c r="B13" s="15">
        <v>7</v>
      </c>
      <c r="C13" s="8"/>
      <c r="D13" s="3">
        <f t="shared" si="0"/>
        <v>0</v>
      </c>
      <c r="E13" s="9"/>
      <c r="F13" s="8"/>
      <c r="G13" s="3">
        <f t="shared" si="1"/>
        <v>0</v>
      </c>
      <c r="H13" s="9"/>
      <c r="I13" s="8"/>
      <c r="J13" s="3">
        <f t="shared" si="2"/>
        <v>0</v>
      </c>
      <c r="K13" s="9"/>
      <c r="L13" s="22">
        <f t="shared" si="3"/>
        <v>0</v>
      </c>
    </row>
    <row r="14" spans="2:12" ht="21" customHeight="1" x14ac:dyDescent="0.15">
      <c r="B14" s="15">
        <v>8</v>
      </c>
      <c r="C14" s="8"/>
      <c r="D14" s="3">
        <f t="shared" si="0"/>
        <v>0</v>
      </c>
      <c r="E14" s="9"/>
      <c r="F14" s="8"/>
      <c r="G14" s="3">
        <f t="shared" si="1"/>
        <v>0</v>
      </c>
      <c r="H14" s="9"/>
      <c r="I14" s="8"/>
      <c r="J14" s="3">
        <f t="shared" si="2"/>
        <v>0</v>
      </c>
      <c r="K14" s="9"/>
      <c r="L14" s="22">
        <f t="shared" si="3"/>
        <v>0</v>
      </c>
    </row>
    <row r="15" spans="2:12" ht="21" customHeight="1" x14ac:dyDescent="0.15">
      <c r="B15" s="15">
        <v>9</v>
      </c>
      <c r="C15" s="8"/>
      <c r="D15" s="3">
        <f t="shared" si="0"/>
        <v>0</v>
      </c>
      <c r="E15" s="9"/>
      <c r="F15" s="8"/>
      <c r="G15" s="3">
        <f t="shared" si="1"/>
        <v>0</v>
      </c>
      <c r="H15" s="9"/>
      <c r="I15" s="8"/>
      <c r="J15" s="3">
        <f t="shared" si="2"/>
        <v>0</v>
      </c>
      <c r="K15" s="9"/>
      <c r="L15" s="22">
        <f t="shared" si="3"/>
        <v>0</v>
      </c>
    </row>
    <row r="16" spans="2:12" ht="21" customHeight="1" x14ac:dyDescent="0.15">
      <c r="B16" s="15">
        <v>10</v>
      </c>
      <c r="C16" s="8"/>
      <c r="D16" s="3">
        <f t="shared" si="0"/>
        <v>0</v>
      </c>
      <c r="E16" s="9"/>
      <c r="F16" s="8"/>
      <c r="G16" s="3">
        <f t="shared" si="1"/>
        <v>0</v>
      </c>
      <c r="H16" s="9"/>
      <c r="I16" s="8"/>
      <c r="J16" s="3">
        <f t="shared" si="2"/>
        <v>0</v>
      </c>
      <c r="K16" s="9"/>
      <c r="L16" s="22">
        <f t="shared" si="3"/>
        <v>0</v>
      </c>
    </row>
    <row r="17" spans="2:12" ht="21" customHeight="1" x14ac:dyDescent="0.15">
      <c r="B17" s="15">
        <v>11</v>
      </c>
      <c r="C17" s="8"/>
      <c r="D17" s="3">
        <f t="shared" si="0"/>
        <v>0</v>
      </c>
      <c r="E17" s="9"/>
      <c r="F17" s="8"/>
      <c r="G17" s="3">
        <f t="shared" si="1"/>
        <v>0</v>
      </c>
      <c r="H17" s="9"/>
      <c r="I17" s="8"/>
      <c r="J17" s="3">
        <f t="shared" si="2"/>
        <v>0</v>
      </c>
      <c r="K17" s="9"/>
      <c r="L17" s="22">
        <f t="shared" si="3"/>
        <v>0</v>
      </c>
    </row>
    <row r="18" spans="2:12" ht="21" customHeight="1" x14ac:dyDescent="0.15">
      <c r="B18" s="15">
        <v>12</v>
      </c>
      <c r="C18" s="8"/>
      <c r="D18" s="3">
        <f t="shared" si="0"/>
        <v>0</v>
      </c>
      <c r="E18" s="9"/>
      <c r="F18" s="8"/>
      <c r="G18" s="3">
        <f t="shared" si="1"/>
        <v>0</v>
      </c>
      <c r="H18" s="9"/>
      <c r="I18" s="8"/>
      <c r="J18" s="3">
        <f t="shared" si="2"/>
        <v>0</v>
      </c>
      <c r="K18" s="9"/>
      <c r="L18" s="22">
        <f t="shared" si="3"/>
        <v>0</v>
      </c>
    </row>
    <row r="19" spans="2:12" ht="21" customHeight="1" thickBot="1" x14ac:dyDescent="0.2">
      <c r="B19" s="15" t="s">
        <v>0</v>
      </c>
      <c r="C19" s="10">
        <f t="shared" ref="C19:K19" si="4">SUM(C7:C18)</f>
        <v>0</v>
      </c>
      <c r="D19" s="24">
        <f t="shared" si="4"/>
        <v>0</v>
      </c>
      <c r="E19" s="25">
        <f t="shared" si="4"/>
        <v>0</v>
      </c>
      <c r="F19" s="23">
        <f t="shared" si="4"/>
        <v>0</v>
      </c>
      <c r="G19" s="26">
        <f t="shared" si="4"/>
        <v>0</v>
      </c>
      <c r="H19" s="25">
        <f t="shared" si="4"/>
        <v>0</v>
      </c>
      <c r="I19" s="23">
        <f t="shared" si="4"/>
        <v>0</v>
      </c>
      <c r="J19" s="24">
        <f t="shared" si="4"/>
        <v>0</v>
      </c>
      <c r="K19" s="25">
        <f t="shared" si="4"/>
        <v>0</v>
      </c>
      <c r="L19" s="22">
        <f>SUM(D19,G19,J19,)</f>
        <v>0</v>
      </c>
    </row>
    <row r="21" spans="2:12" ht="19.5" customHeight="1" x14ac:dyDescent="0.15">
      <c r="G21" s="39" t="s">
        <v>48</v>
      </c>
      <c r="H21" s="39"/>
      <c r="I21" s="39"/>
      <c r="J21" s="39" t="s">
        <v>49</v>
      </c>
      <c r="K21" s="39"/>
      <c r="L21" s="1" t="s">
        <v>22</v>
      </c>
    </row>
    <row r="22" spans="2:12" ht="19.5" customHeight="1" x14ac:dyDescent="0.15">
      <c r="G22" s="39" t="s">
        <v>27</v>
      </c>
      <c r="H22" s="39"/>
      <c r="I22" s="39"/>
      <c r="J22" s="39" t="s">
        <v>29</v>
      </c>
      <c r="K22" s="39"/>
      <c r="L22" s="39" t="s">
        <v>28</v>
      </c>
    </row>
    <row r="23" spans="2:12" ht="19.5" customHeight="1" x14ac:dyDescent="0.15">
      <c r="G23" s="39"/>
      <c r="H23" s="39"/>
      <c r="I23" s="39"/>
      <c r="J23" s="39"/>
      <c r="K23" s="39"/>
      <c r="L23" s="39"/>
    </row>
    <row r="24" spans="2:12" ht="19.5" customHeight="1" x14ac:dyDescent="0.15">
      <c r="G24" s="39"/>
      <c r="H24" s="39"/>
      <c r="I24" s="39"/>
      <c r="J24" s="39"/>
      <c r="K24" s="39"/>
      <c r="L24" s="39"/>
    </row>
    <row r="25" spans="2:12" ht="19.5" customHeight="1" x14ac:dyDescent="0.15">
      <c r="G25" s="46" t="s">
        <v>23</v>
      </c>
      <c r="H25" s="39"/>
      <c r="I25" s="39"/>
      <c r="J25" s="39" t="s">
        <v>39</v>
      </c>
      <c r="K25" s="39"/>
      <c r="L25" s="39" t="s">
        <v>30</v>
      </c>
    </row>
    <row r="26" spans="2:12" ht="19.5" customHeight="1" x14ac:dyDescent="0.15">
      <c r="G26" s="39"/>
      <c r="H26" s="39"/>
      <c r="I26" s="39"/>
      <c r="J26" s="39"/>
      <c r="K26" s="39"/>
      <c r="L26" s="39"/>
    </row>
    <row r="27" spans="2:12" ht="19.5" customHeight="1" x14ac:dyDescent="0.15">
      <c r="G27" s="39"/>
      <c r="H27" s="39"/>
      <c r="I27" s="39"/>
      <c r="J27" s="39"/>
      <c r="K27" s="39"/>
      <c r="L27" s="39"/>
    </row>
    <row r="28" spans="2:12" ht="19.5" customHeight="1" x14ac:dyDescent="0.15">
      <c r="G28" s="46" t="s">
        <v>20</v>
      </c>
      <c r="H28" s="39"/>
      <c r="I28" s="39"/>
      <c r="J28" s="39" t="s">
        <v>40</v>
      </c>
      <c r="K28" s="39"/>
      <c r="L28" s="39" t="s">
        <v>31</v>
      </c>
    </row>
    <row r="29" spans="2:12" ht="19.5" customHeight="1" x14ac:dyDescent="0.15">
      <c r="G29" s="39"/>
      <c r="H29" s="39"/>
      <c r="I29" s="39"/>
      <c r="J29" s="39"/>
      <c r="K29" s="39"/>
      <c r="L29" s="39"/>
    </row>
    <row r="30" spans="2:12" ht="19.5" customHeight="1" x14ac:dyDescent="0.15">
      <c r="G30" s="39"/>
      <c r="H30" s="39"/>
      <c r="I30" s="39"/>
      <c r="J30" s="39"/>
      <c r="K30" s="39"/>
      <c r="L30" s="39"/>
    </row>
    <row r="31" spans="2:12" ht="19.5" customHeight="1" x14ac:dyDescent="0.15">
      <c r="G31" s="46" t="s">
        <v>19</v>
      </c>
      <c r="H31" s="39"/>
      <c r="I31" s="39"/>
      <c r="J31" s="39" t="s">
        <v>41</v>
      </c>
      <c r="K31" s="39"/>
      <c r="L31" s="39" t="s">
        <v>32</v>
      </c>
    </row>
    <row r="32" spans="2:12" x14ac:dyDescent="0.15">
      <c r="G32" s="39"/>
      <c r="H32" s="39"/>
      <c r="I32" s="39"/>
      <c r="J32" s="39"/>
      <c r="K32" s="39"/>
      <c r="L32" s="39"/>
    </row>
    <row r="33" spans="2:12" x14ac:dyDescent="0.15">
      <c r="G33" s="39"/>
      <c r="H33" s="39"/>
      <c r="I33" s="39"/>
      <c r="J33" s="39"/>
      <c r="K33" s="39"/>
      <c r="L33" s="39"/>
    </row>
    <row r="34" spans="2:12" x14ac:dyDescent="0.15">
      <c r="G34" s="46" t="s">
        <v>24</v>
      </c>
      <c r="H34" s="39"/>
      <c r="I34" s="39"/>
      <c r="J34" s="39" t="s">
        <v>42</v>
      </c>
      <c r="K34" s="39"/>
      <c r="L34" s="39" t="s">
        <v>33</v>
      </c>
    </row>
    <row r="35" spans="2:12" x14ac:dyDescent="0.15">
      <c r="G35" s="39"/>
      <c r="H35" s="39"/>
      <c r="I35" s="39"/>
      <c r="J35" s="39"/>
      <c r="K35" s="39"/>
      <c r="L35" s="39"/>
    </row>
    <row r="36" spans="2:12" x14ac:dyDescent="0.15">
      <c r="G36" s="39"/>
      <c r="H36" s="39"/>
      <c r="I36" s="39"/>
      <c r="J36" s="39"/>
      <c r="K36" s="39"/>
      <c r="L36" s="39"/>
    </row>
    <row r="37" spans="2:12" x14ac:dyDescent="0.15">
      <c r="G37" s="39" t="s">
        <v>16</v>
      </c>
      <c r="H37" s="39"/>
      <c r="I37" s="39"/>
      <c r="J37" s="39" t="s">
        <v>43</v>
      </c>
      <c r="K37" s="39"/>
      <c r="L37" s="39" t="s">
        <v>34</v>
      </c>
    </row>
    <row r="38" spans="2:12" x14ac:dyDescent="0.15">
      <c r="G38" s="39"/>
      <c r="H38" s="39"/>
      <c r="I38" s="39"/>
      <c r="J38" s="39"/>
      <c r="K38" s="39"/>
      <c r="L38" s="39"/>
    </row>
    <row r="39" spans="2:12" x14ac:dyDescent="0.15">
      <c r="G39" s="39"/>
      <c r="H39" s="39"/>
      <c r="I39" s="39"/>
      <c r="J39" s="39"/>
      <c r="K39" s="39"/>
      <c r="L39" s="39"/>
    </row>
    <row r="40" spans="2:12" x14ac:dyDescent="0.15">
      <c r="G40" s="46" t="s">
        <v>26</v>
      </c>
      <c r="H40" s="39"/>
      <c r="I40" s="39"/>
      <c r="J40" s="39" t="s">
        <v>44</v>
      </c>
      <c r="K40" s="39"/>
      <c r="L40" s="39" t="s">
        <v>35</v>
      </c>
    </row>
    <row r="41" spans="2:12" x14ac:dyDescent="0.15">
      <c r="G41" s="39"/>
      <c r="H41" s="39"/>
      <c r="I41" s="39"/>
      <c r="J41" s="39"/>
      <c r="K41" s="39"/>
      <c r="L41" s="39"/>
    </row>
    <row r="42" spans="2:12" x14ac:dyDescent="0.15">
      <c r="G42" s="39"/>
      <c r="H42" s="39"/>
      <c r="I42" s="39"/>
      <c r="J42" s="39"/>
      <c r="K42" s="39"/>
      <c r="L42" s="39"/>
    </row>
    <row r="43" spans="2:12" x14ac:dyDescent="0.15">
      <c r="B43" s="27" t="s">
        <v>50</v>
      </c>
      <c r="C43" s="28"/>
      <c r="D43" s="28"/>
      <c r="G43" s="39" t="s">
        <v>25</v>
      </c>
      <c r="H43" s="39"/>
      <c r="I43" s="39"/>
      <c r="J43" s="39" t="s">
        <v>45</v>
      </c>
      <c r="K43" s="39"/>
      <c r="L43" s="39" t="s">
        <v>36</v>
      </c>
    </row>
    <row r="44" spans="2:12" x14ac:dyDescent="0.15">
      <c r="B44" s="1"/>
      <c r="C44" s="47" t="s">
        <v>51</v>
      </c>
      <c r="D44" s="47"/>
      <c r="E44" s="47"/>
      <c r="G44" s="39"/>
      <c r="H44" s="39"/>
      <c r="I44" s="39"/>
      <c r="J44" s="39"/>
      <c r="K44" s="39"/>
      <c r="L44" s="39"/>
    </row>
    <row r="45" spans="2:12" ht="14.25" thickBot="1" x14ac:dyDescent="0.2">
      <c r="B45" s="1" t="s">
        <v>9</v>
      </c>
      <c r="C45" s="1" t="s">
        <v>58</v>
      </c>
      <c r="D45" s="1" t="s">
        <v>57</v>
      </c>
      <c r="E45" s="4" t="s">
        <v>56</v>
      </c>
      <c r="G45" s="39"/>
      <c r="H45" s="39"/>
      <c r="I45" s="39"/>
      <c r="J45" s="39"/>
      <c r="K45" s="39"/>
      <c r="L45" s="39"/>
    </row>
    <row r="46" spans="2:12" x14ac:dyDescent="0.15">
      <c r="B46" s="1" t="s">
        <v>2</v>
      </c>
      <c r="C46" s="29">
        <f>D19</f>
        <v>0</v>
      </c>
      <c r="D46" s="29">
        <v>1799</v>
      </c>
      <c r="E46" s="30">
        <f>C46-D46</f>
        <v>-1799</v>
      </c>
      <c r="G46" s="46" t="s">
        <v>17</v>
      </c>
      <c r="H46" s="39"/>
      <c r="I46" s="39"/>
      <c r="J46" s="39" t="s">
        <v>46</v>
      </c>
      <c r="K46" s="39"/>
      <c r="L46" s="39" t="s">
        <v>37</v>
      </c>
    </row>
    <row r="47" spans="2:12" x14ac:dyDescent="0.15">
      <c r="B47" s="1" t="s">
        <v>5</v>
      </c>
      <c r="C47" s="29">
        <f>G19</f>
        <v>0</v>
      </c>
      <c r="D47" s="29">
        <v>179</v>
      </c>
      <c r="E47" s="31">
        <f>C47-D47</f>
        <v>-179</v>
      </c>
      <c r="G47" s="39"/>
      <c r="H47" s="39"/>
      <c r="I47" s="39"/>
      <c r="J47" s="39"/>
      <c r="K47" s="39"/>
      <c r="L47" s="39"/>
    </row>
    <row r="48" spans="2:12" x14ac:dyDescent="0.15">
      <c r="B48" s="1" t="s">
        <v>8</v>
      </c>
      <c r="C48" s="29">
        <f>J19</f>
        <v>0</v>
      </c>
      <c r="D48" s="29">
        <v>71</v>
      </c>
      <c r="E48" s="31">
        <f>C48-D48</f>
        <v>-71</v>
      </c>
      <c r="G48" s="39"/>
      <c r="H48" s="39"/>
      <c r="I48" s="39"/>
      <c r="J48" s="39"/>
      <c r="K48" s="39"/>
      <c r="L48" s="39"/>
    </row>
    <row r="49" spans="2:12" ht="14.25" thickBot="1" x14ac:dyDescent="0.2">
      <c r="B49" s="15" t="s">
        <v>0</v>
      </c>
      <c r="C49" s="32">
        <f>SUM(C46:C48)</f>
        <v>0</v>
      </c>
      <c r="D49" s="32">
        <f>SUM(D46:D48)</f>
        <v>2049</v>
      </c>
      <c r="E49" s="33">
        <f>SUM(E46:E48)</f>
        <v>-2049</v>
      </c>
      <c r="G49" s="39" t="s">
        <v>18</v>
      </c>
      <c r="H49" s="39"/>
      <c r="I49" s="39"/>
      <c r="J49" s="39" t="s">
        <v>47</v>
      </c>
      <c r="K49" s="39"/>
      <c r="L49" s="39" t="s">
        <v>38</v>
      </c>
    </row>
    <row r="50" spans="2:12" x14ac:dyDescent="0.15">
      <c r="B50" s="34" t="s">
        <v>60</v>
      </c>
      <c r="G50" s="39"/>
      <c r="H50" s="39"/>
      <c r="I50" s="39"/>
      <c r="J50" s="39"/>
      <c r="K50" s="39"/>
      <c r="L50" s="39"/>
    </row>
    <row r="51" spans="2:12" x14ac:dyDescent="0.15">
      <c r="B51" s="34" t="s">
        <v>59</v>
      </c>
      <c r="G51" s="39"/>
      <c r="H51" s="39"/>
      <c r="I51" s="39"/>
      <c r="J51" s="39"/>
      <c r="K51" s="39"/>
      <c r="L51" s="39"/>
    </row>
    <row r="52" spans="2:12" x14ac:dyDescent="0.15">
      <c r="G52" t="s">
        <v>21</v>
      </c>
    </row>
  </sheetData>
  <mergeCells count="44">
    <mergeCell ref="G49:I51"/>
    <mergeCell ref="J49:K51"/>
    <mergeCell ref="L49:L51"/>
    <mergeCell ref="G43:I45"/>
    <mergeCell ref="J43:K45"/>
    <mergeCell ref="L43:L45"/>
    <mergeCell ref="C44:E44"/>
    <mergeCell ref="G46:I48"/>
    <mergeCell ref="J46:K48"/>
    <mergeCell ref="L46:L48"/>
    <mergeCell ref="G37:I39"/>
    <mergeCell ref="J37:K39"/>
    <mergeCell ref="L37:L39"/>
    <mergeCell ref="G40:I42"/>
    <mergeCell ref="J40:K42"/>
    <mergeCell ref="L40:L42"/>
    <mergeCell ref="G31:I33"/>
    <mergeCell ref="J31:K33"/>
    <mergeCell ref="L31:L33"/>
    <mergeCell ref="G34:I36"/>
    <mergeCell ref="J34:K36"/>
    <mergeCell ref="L34:L36"/>
    <mergeCell ref="G25:I27"/>
    <mergeCell ref="J25:K27"/>
    <mergeCell ref="L25:L27"/>
    <mergeCell ref="G28:I30"/>
    <mergeCell ref="J28:K30"/>
    <mergeCell ref="L28:L30"/>
    <mergeCell ref="L22:L24"/>
    <mergeCell ref="D2:F2"/>
    <mergeCell ref="C4:E4"/>
    <mergeCell ref="F4:H4"/>
    <mergeCell ref="I4:K4"/>
    <mergeCell ref="I5:I6"/>
    <mergeCell ref="K5:K6"/>
    <mergeCell ref="G21:I21"/>
    <mergeCell ref="J21:K21"/>
    <mergeCell ref="G22:I24"/>
    <mergeCell ref="J22:K24"/>
    <mergeCell ref="B5:B6"/>
    <mergeCell ref="C5:C6"/>
    <mergeCell ref="E5:E6"/>
    <mergeCell ref="F5:F6"/>
    <mergeCell ref="H5:H6"/>
  </mergeCells>
  <phoneticPr fontId="2"/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E2AAB-27ED-430E-BBB3-7F652B736480}">
  <dimension ref="A1:E65"/>
  <sheetViews>
    <sheetView topLeftCell="A46" workbookViewId="0">
      <selection activeCell="H8" sqref="H8"/>
    </sheetView>
  </sheetViews>
  <sheetFormatPr defaultRowHeight="13.5" x14ac:dyDescent="0.15"/>
  <cols>
    <col min="1" max="3" width="13.625" customWidth="1"/>
    <col min="4" max="4" width="15.625" customWidth="1"/>
    <col min="5" max="5" width="9.5" bestFit="1" customWidth="1"/>
  </cols>
  <sheetData>
    <row r="1" spans="1:5" x14ac:dyDescent="0.15">
      <c r="A1" t="s">
        <v>14</v>
      </c>
    </row>
    <row r="2" spans="1:5" x14ac:dyDescent="0.15">
      <c r="A2" s="48" t="s">
        <v>53</v>
      </c>
      <c r="B2" s="49"/>
      <c r="C2" s="49"/>
      <c r="D2" s="49"/>
      <c r="E2" s="50"/>
    </row>
    <row r="3" spans="1:5" x14ac:dyDescent="0.15">
      <c r="A3" s="51"/>
      <c r="B3" s="52"/>
      <c r="C3" s="52"/>
      <c r="D3" s="52"/>
      <c r="E3" s="53"/>
    </row>
    <row r="4" spans="1:5" x14ac:dyDescent="0.15">
      <c r="A4" s="4" t="s">
        <v>1</v>
      </c>
      <c r="B4" s="4" t="s">
        <v>2</v>
      </c>
      <c r="C4" s="4" t="s">
        <v>5</v>
      </c>
      <c r="D4" s="4" t="s">
        <v>8</v>
      </c>
      <c r="E4" s="4" t="s">
        <v>0</v>
      </c>
    </row>
    <row r="5" spans="1:5" x14ac:dyDescent="0.15">
      <c r="A5" s="1">
        <v>1</v>
      </c>
      <c r="B5" s="6">
        <f>令和５年!D7</f>
        <v>0</v>
      </c>
      <c r="C5" s="6">
        <f>令和５年!G7</f>
        <v>0</v>
      </c>
      <c r="D5" s="6">
        <f>令和５年!J7</f>
        <v>0</v>
      </c>
      <c r="E5" s="3">
        <f>令和５年!L7</f>
        <v>0</v>
      </c>
    </row>
    <row r="6" spans="1:5" x14ac:dyDescent="0.15">
      <c r="A6" s="1">
        <v>2</v>
      </c>
      <c r="B6" s="6">
        <f>令和５年!D8</f>
        <v>0</v>
      </c>
      <c r="C6" s="6">
        <f>令和５年!G8</f>
        <v>0</v>
      </c>
      <c r="D6" s="6">
        <f>令和５年!J8</f>
        <v>0</v>
      </c>
      <c r="E6" s="3">
        <f>令和５年!L8</f>
        <v>0</v>
      </c>
    </row>
    <row r="7" spans="1:5" x14ac:dyDescent="0.15">
      <c r="A7" s="1">
        <v>3</v>
      </c>
      <c r="B7" s="6">
        <f>令和５年!D9</f>
        <v>0</v>
      </c>
      <c r="C7" s="6">
        <f>令和５年!G9</f>
        <v>0</v>
      </c>
      <c r="D7" s="6">
        <f>令和５年!J9</f>
        <v>0</v>
      </c>
      <c r="E7" s="3">
        <f>令和５年!L9</f>
        <v>0</v>
      </c>
    </row>
    <row r="8" spans="1:5" x14ac:dyDescent="0.15">
      <c r="A8" s="1">
        <v>4</v>
      </c>
      <c r="B8" s="6">
        <f>令和５年!D10</f>
        <v>0</v>
      </c>
      <c r="C8" s="6">
        <f>令和５年!G10</f>
        <v>0</v>
      </c>
      <c r="D8" s="6">
        <f>令和５年!J10</f>
        <v>0</v>
      </c>
      <c r="E8" s="3">
        <f>令和５年!L10</f>
        <v>0</v>
      </c>
    </row>
    <row r="9" spans="1:5" x14ac:dyDescent="0.15">
      <c r="A9" s="1">
        <v>5</v>
      </c>
      <c r="B9" s="6">
        <f>令和５年!D11</f>
        <v>0</v>
      </c>
      <c r="C9" s="6">
        <f>令和５年!G11</f>
        <v>0</v>
      </c>
      <c r="D9" s="6">
        <f>令和５年!J11</f>
        <v>0</v>
      </c>
      <c r="E9" s="3">
        <f>令和５年!L11</f>
        <v>0</v>
      </c>
    </row>
    <row r="10" spans="1:5" x14ac:dyDescent="0.15">
      <c r="A10" s="1">
        <v>6</v>
      </c>
      <c r="B10" s="6">
        <f>令和５年!D12</f>
        <v>0</v>
      </c>
      <c r="C10" s="6">
        <f>令和５年!G12</f>
        <v>0</v>
      </c>
      <c r="D10" s="6">
        <f>令和５年!J12</f>
        <v>0</v>
      </c>
      <c r="E10" s="3">
        <f>令和５年!L12</f>
        <v>0</v>
      </c>
    </row>
    <row r="11" spans="1:5" x14ac:dyDescent="0.15">
      <c r="A11" s="1">
        <v>7</v>
      </c>
      <c r="B11" s="6">
        <f>令和５年!D13</f>
        <v>0</v>
      </c>
      <c r="C11" s="6">
        <f>令和５年!G13</f>
        <v>0</v>
      </c>
      <c r="D11" s="6">
        <f>令和５年!J13</f>
        <v>0</v>
      </c>
      <c r="E11" s="3">
        <f>令和５年!L13</f>
        <v>0</v>
      </c>
    </row>
    <row r="12" spans="1:5" x14ac:dyDescent="0.15">
      <c r="A12" s="1">
        <v>8</v>
      </c>
      <c r="B12" s="6">
        <f>令和５年!D14</f>
        <v>0</v>
      </c>
      <c r="C12" s="6">
        <f>令和５年!G14</f>
        <v>0</v>
      </c>
      <c r="D12" s="6">
        <f>令和５年!J14</f>
        <v>0</v>
      </c>
      <c r="E12" s="3">
        <f>令和５年!L14</f>
        <v>0</v>
      </c>
    </row>
    <row r="13" spans="1:5" x14ac:dyDescent="0.15">
      <c r="A13" s="1">
        <v>9</v>
      </c>
      <c r="B13" s="6">
        <f>令和５年!D15</f>
        <v>0</v>
      </c>
      <c r="C13" s="6">
        <f>令和５年!G15</f>
        <v>0</v>
      </c>
      <c r="D13" s="6">
        <f>令和５年!J15</f>
        <v>0</v>
      </c>
      <c r="E13" s="3">
        <f>令和５年!L15</f>
        <v>0</v>
      </c>
    </row>
    <row r="14" spans="1:5" x14ac:dyDescent="0.15">
      <c r="A14" s="1">
        <v>10</v>
      </c>
      <c r="B14" s="6">
        <f>令和５年!D16</f>
        <v>0</v>
      </c>
      <c r="C14" s="6">
        <f>令和５年!G16</f>
        <v>0</v>
      </c>
      <c r="D14" s="6">
        <f>令和５年!J16</f>
        <v>0</v>
      </c>
      <c r="E14" s="3">
        <f>令和５年!L16</f>
        <v>0</v>
      </c>
    </row>
    <row r="15" spans="1:5" x14ac:dyDescent="0.15">
      <c r="A15" s="1">
        <v>11</v>
      </c>
      <c r="B15" s="6">
        <f>令和５年!D17</f>
        <v>0</v>
      </c>
      <c r="C15" s="6">
        <f>令和５年!G17</f>
        <v>0</v>
      </c>
      <c r="D15" s="6">
        <f>令和５年!J17</f>
        <v>0</v>
      </c>
      <c r="E15" s="3">
        <f>令和５年!L17</f>
        <v>0</v>
      </c>
    </row>
    <row r="16" spans="1:5" x14ac:dyDescent="0.15">
      <c r="A16" s="1">
        <v>12</v>
      </c>
      <c r="B16" s="6">
        <f>令和５年!D18</f>
        <v>0</v>
      </c>
      <c r="C16" s="6">
        <f>令和５年!G18</f>
        <v>0</v>
      </c>
      <c r="D16" s="6">
        <f>令和５年!J18</f>
        <v>0</v>
      </c>
      <c r="E16" s="3">
        <f>令和５年!L18</f>
        <v>0</v>
      </c>
    </row>
    <row r="17" spans="1:5" x14ac:dyDescent="0.15">
      <c r="A17" s="1" t="s">
        <v>0</v>
      </c>
      <c r="B17" s="5">
        <f>SUM(B5:B16)</f>
        <v>0</v>
      </c>
      <c r="C17" s="5">
        <f>SUM(C5:C16)</f>
        <v>0</v>
      </c>
      <c r="D17" s="5">
        <f>SUM(D5:D16)</f>
        <v>0</v>
      </c>
      <c r="E17" s="2">
        <f>SUM(E5:E16)</f>
        <v>0</v>
      </c>
    </row>
    <row r="18" spans="1:5" x14ac:dyDescent="0.15">
      <c r="A18" s="48" t="s">
        <v>13</v>
      </c>
      <c r="B18" s="49"/>
      <c r="C18" s="49"/>
      <c r="D18" s="49"/>
      <c r="E18" s="50"/>
    </row>
    <row r="19" spans="1:5" x14ac:dyDescent="0.15">
      <c r="A19" s="51"/>
      <c r="B19" s="52"/>
      <c r="C19" s="52"/>
      <c r="D19" s="52"/>
      <c r="E19" s="53"/>
    </row>
    <row r="20" spans="1:5" x14ac:dyDescent="0.15">
      <c r="A20" s="4" t="s">
        <v>1</v>
      </c>
      <c r="B20" s="4" t="s">
        <v>2</v>
      </c>
      <c r="C20" s="4" t="s">
        <v>5</v>
      </c>
      <c r="D20" s="4" t="s">
        <v>8</v>
      </c>
      <c r="E20" s="4" t="s">
        <v>0</v>
      </c>
    </row>
    <row r="21" spans="1:5" x14ac:dyDescent="0.15">
      <c r="A21" s="1">
        <v>1</v>
      </c>
      <c r="B21" s="6">
        <f>令和６年!D7</f>
        <v>0</v>
      </c>
      <c r="C21" s="6">
        <f>令和６年!G7</f>
        <v>0</v>
      </c>
      <c r="D21" s="6">
        <f>令和６年!J7</f>
        <v>0</v>
      </c>
      <c r="E21" s="6">
        <f>令和６年!L7</f>
        <v>0</v>
      </c>
    </row>
    <row r="22" spans="1:5" x14ac:dyDescent="0.15">
      <c r="A22" s="1">
        <v>2</v>
      </c>
      <c r="B22" s="6">
        <f>令和６年!D8</f>
        <v>0</v>
      </c>
      <c r="C22" s="6">
        <f>令和６年!G8</f>
        <v>0</v>
      </c>
      <c r="D22" s="6">
        <f>令和６年!J8</f>
        <v>0</v>
      </c>
      <c r="E22" s="6">
        <f>令和６年!L8</f>
        <v>0</v>
      </c>
    </row>
    <row r="23" spans="1:5" x14ac:dyDescent="0.15">
      <c r="A23" s="1">
        <v>3</v>
      </c>
      <c r="B23" s="6">
        <f>令和６年!D9</f>
        <v>0</v>
      </c>
      <c r="C23" s="6">
        <f>令和６年!G9</f>
        <v>0</v>
      </c>
      <c r="D23" s="6">
        <f>令和６年!J9</f>
        <v>0</v>
      </c>
      <c r="E23" s="6">
        <f>令和６年!L9</f>
        <v>0</v>
      </c>
    </row>
    <row r="24" spans="1:5" x14ac:dyDescent="0.15">
      <c r="A24" s="1">
        <v>4</v>
      </c>
      <c r="B24" s="6">
        <f>令和６年!D10</f>
        <v>0</v>
      </c>
      <c r="C24" s="6">
        <f>令和６年!G10</f>
        <v>0</v>
      </c>
      <c r="D24" s="6">
        <f>令和６年!J10</f>
        <v>0</v>
      </c>
      <c r="E24" s="6">
        <f>令和６年!L10</f>
        <v>0</v>
      </c>
    </row>
    <row r="25" spans="1:5" x14ac:dyDescent="0.15">
      <c r="A25" s="1">
        <v>5</v>
      </c>
      <c r="B25" s="6">
        <f>令和６年!D11</f>
        <v>0</v>
      </c>
      <c r="C25" s="6">
        <f>令和６年!G11</f>
        <v>0</v>
      </c>
      <c r="D25" s="6">
        <f>令和６年!J11</f>
        <v>0</v>
      </c>
      <c r="E25" s="6">
        <f>令和６年!L11</f>
        <v>0</v>
      </c>
    </row>
    <row r="26" spans="1:5" x14ac:dyDescent="0.15">
      <c r="A26" s="1">
        <v>6</v>
      </c>
      <c r="B26" s="6">
        <f>令和６年!D12</f>
        <v>0</v>
      </c>
      <c r="C26" s="6">
        <f>令和６年!G12</f>
        <v>0</v>
      </c>
      <c r="D26" s="6">
        <f>令和６年!J12</f>
        <v>0</v>
      </c>
      <c r="E26" s="6">
        <f>令和６年!L12</f>
        <v>0</v>
      </c>
    </row>
    <row r="27" spans="1:5" x14ac:dyDescent="0.15">
      <c r="A27" s="1">
        <v>7</v>
      </c>
      <c r="B27" s="6">
        <f>令和６年!D13</f>
        <v>0</v>
      </c>
      <c r="C27" s="6">
        <f>令和６年!G13</f>
        <v>0</v>
      </c>
      <c r="D27" s="6">
        <f>令和６年!J13</f>
        <v>0</v>
      </c>
      <c r="E27" s="6">
        <f>令和６年!L13</f>
        <v>0</v>
      </c>
    </row>
    <row r="28" spans="1:5" x14ac:dyDescent="0.15">
      <c r="A28" s="1">
        <v>8</v>
      </c>
      <c r="B28" s="6">
        <f>令和６年!D14</f>
        <v>0</v>
      </c>
      <c r="C28" s="6">
        <f>令和６年!G14</f>
        <v>0</v>
      </c>
      <c r="D28" s="6">
        <f>令和６年!J14</f>
        <v>0</v>
      </c>
      <c r="E28" s="6">
        <f>令和６年!L14</f>
        <v>0</v>
      </c>
    </row>
    <row r="29" spans="1:5" x14ac:dyDescent="0.15">
      <c r="A29" s="1">
        <v>9</v>
      </c>
      <c r="B29" s="6">
        <f>令和６年!D15</f>
        <v>0</v>
      </c>
      <c r="C29" s="6">
        <f>令和６年!G15</f>
        <v>0</v>
      </c>
      <c r="D29" s="6">
        <f>令和６年!J15</f>
        <v>0</v>
      </c>
      <c r="E29" s="6">
        <f>令和６年!L15</f>
        <v>0</v>
      </c>
    </row>
    <row r="30" spans="1:5" x14ac:dyDescent="0.15">
      <c r="A30" s="1">
        <v>10</v>
      </c>
      <c r="B30" s="6">
        <f>令和６年!D16</f>
        <v>0</v>
      </c>
      <c r="C30" s="6">
        <f>令和６年!G16</f>
        <v>0</v>
      </c>
      <c r="D30" s="6">
        <f>令和６年!J16</f>
        <v>0</v>
      </c>
      <c r="E30" s="6">
        <f>令和６年!L16</f>
        <v>0</v>
      </c>
    </row>
    <row r="31" spans="1:5" x14ac:dyDescent="0.15">
      <c r="A31" s="1">
        <v>11</v>
      </c>
      <c r="B31" s="6">
        <f>令和６年!D17</f>
        <v>0</v>
      </c>
      <c r="C31" s="6">
        <f>令和６年!G17</f>
        <v>0</v>
      </c>
      <c r="D31" s="6">
        <f>令和６年!J17</f>
        <v>0</v>
      </c>
      <c r="E31" s="6">
        <f>令和６年!L17</f>
        <v>0</v>
      </c>
    </row>
    <row r="32" spans="1:5" x14ac:dyDescent="0.15">
      <c r="A32" s="1">
        <v>12</v>
      </c>
      <c r="B32" s="6">
        <f>令和６年!D18</f>
        <v>0</v>
      </c>
      <c r="C32" s="6">
        <f>令和６年!G18</f>
        <v>0</v>
      </c>
      <c r="D32" s="6">
        <f>令和６年!J18</f>
        <v>0</v>
      </c>
      <c r="E32" s="6">
        <f>令和６年!L18</f>
        <v>0</v>
      </c>
    </row>
    <row r="33" spans="1:5" x14ac:dyDescent="0.15">
      <c r="A33" s="1" t="s">
        <v>0</v>
      </c>
      <c r="B33" s="5">
        <f>SUM(B21:B32)</f>
        <v>0</v>
      </c>
      <c r="C33" s="5">
        <f>SUM(C21:C32)</f>
        <v>0</v>
      </c>
      <c r="D33" s="5">
        <f>SUM(D21:D32)</f>
        <v>0</v>
      </c>
      <c r="E33" s="35">
        <f>SUM(E21:E32)</f>
        <v>0</v>
      </c>
    </row>
    <row r="34" spans="1:5" x14ac:dyDescent="0.15">
      <c r="A34" s="48" t="s">
        <v>54</v>
      </c>
      <c r="B34" s="49"/>
      <c r="C34" s="49"/>
      <c r="D34" s="49"/>
      <c r="E34" s="50"/>
    </row>
    <row r="35" spans="1:5" x14ac:dyDescent="0.15">
      <c r="A35" s="51"/>
      <c r="B35" s="52"/>
      <c r="C35" s="52"/>
      <c r="D35" s="52"/>
      <c r="E35" s="53"/>
    </row>
    <row r="36" spans="1:5" x14ac:dyDescent="0.15">
      <c r="A36" s="4" t="s">
        <v>1</v>
      </c>
      <c r="B36" s="4" t="s">
        <v>2</v>
      </c>
      <c r="C36" s="4" t="s">
        <v>5</v>
      </c>
      <c r="D36" s="4" t="s">
        <v>8</v>
      </c>
      <c r="E36" s="4" t="s">
        <v>0</v>
      </c>
    </row>
    <row r="37" spans="1:5" x14ac:dyDescent="0.15">
      <c r="A37" s="1">
        <v>1</v>
      </c>
      <c r="B37" s="6">
        <f>令和７年!D7</f>
        <v>0</v>
      </c>
      <c r="C37" s="6">
        <f>令和７年!G7</f>
        <v>0</v>
      </c>
      <c r="D37" s="6">
        <f>令和７年!J7</f>
        <v>0</v>
      </c>
      <c r="E37" s="3">
        <f>令和７年!L7</f>
        <v>0</v>
      </c>
    </row>
    <row r="38" spans="1:5" x14ac:dyDescent="0.15">
      <c r="A38" s="1">
        <v>2</v>
      </c>
      <c r="B38" s="6">
        <f>令和７年!D8</f>
        <v>0</v>
      </c>
      <c r="C38" s="6">
        <f>令和７年!G8</f>
        <v>0</v>
      </c>
      <c r="D38" s="6">
        <f>令和７年!J8</f>
        <v>0</v>
      </c>
      <c r="E38" s="3">
        <f>令和７年!L8</f>
        <v>0</v>
      </c>
    </row>
    <row r="39" spans="1:5" x14ac:dyDescent="0.15">
      <c r="A39" s="1">
        <v>3</v>
      </c>
      <c r="B39" s="6">
        <f>令和７年!D9</f>
        <v>0</v>
      </c>
      <c r="C39" s="6">
        <f>令和７年!G9</f>
        <v>0</v>
      </c>
      <c r="D39" s="6">
        <f>令和７年!J9</f>
        <v>0</v>
      </c>
      <c r="E39" s="3">
        <f>令和７年!L9</f>
        <v>0</v>
      </c>
    </row>
    <row r="40" spans="1:5" x14ac:dyDescent="0.15">
      <c r="A40" s="1">
        <v>4</v>
      </c>
      <c r="B40" s="6">
        <f>令和７年!D10</f>
        <v>0</v>
      </c>
      <c r="C40" s="6">
        <f>令和７年!G10</f>
        <v>0</v>
      </c>
      <c r="D40" s="6">
        <f>令和７年!J10</f>
        <v>0</v>
      </c>
      <c r="E40" s="3">
        <f>令和７年!L10</f>
        <v>0</v>
      </c>
    </row>
    <row r="41" spans="1:5" x14ac:dyDescent="0.15">
      <c r="A41" s="1">
        <v>5</v>
      </c>
      <c r="B41" s="6">
        <f>令和７年!D11</f>
        <v>0</v>
      </c>
      <c r="C41" s="6">
        <f>令和７年!G11</f>
        <v>0</v>
      </c>
      <c r="D41" s="6">
        <f>令和７年!J11</f>
        <v>0</v>
      </c>
      <c r="E41" s="3">
        <f>令和７年!L11</f>
        <v>0</v>
      </c>
    </row>
    <row r="42" spans="1:5" x14ac:dyDescent="0.15">
      <c r="A42" s="1">
        <v>6</v>
      </c>
      <c r="B42" s="6">
        <f>令和７年!D12</f>
        <v>0</v>
      </c>
      <c r="C42" s="6">
        <f>令和７年!G12</f>
        <v>0</v>
      </c>
      <c r="D42" s="6">
        <f>令和７年!J12</f>
        <v>0</v>
      </c>
      <c r="E42" s="3">
        <f>令和７年!L12</f>
        <v>0</v>
      </c>
    </row>
    <row r="43" spans="1:5" x14ac:dyDescent="0.15">
      <c r="A43" s="1">
        <v>7</v>
      </c>
      <c r="B43" s="6">
        <f>令和７年!D13</f>
        <v>0</v>
      </c>
      <c r="C43" s="6">
        <f>令和７年!G13</f>
        <v>0</v>
      </c>
      <c r="D43" s="6">
        <f>令和７年!J13</f>
        <v>0</v>
      </c>
      <c r="E43" s="3">
        <f>令和７年!L13</f>
        <v>0</v>
      </c>
    </row>
    <row r="44" spans="1:5" x14ac:dyDescent="0.15">
      <c r="A44" s="1">
        <v>8</v>
      </c>
      <c r="B44" s="6">
        <f>令和７年!D14</f>
        <v>0</v>
      </c>
      <c r="C44" s="6">
        <f>令和７年!G14</f>
        <v>0</v>
      </c>
      <c r="D44" s="6">
        <f>令和７年!J14</f>
        <v>0</v>
      </c>
      <c r="E44" s="3">
        <f>令和７年!L14</f>
        <v>0</v>
      </c>
    </row>
    <row r="45" spans="1:5" x14ac:dyDescent="0.15">
      <c r="A45" s="1">
        <v>9</v>
      </c>
      <c r="B45" s="6">
        <f>令和７年!D15</f>
        <v>0</v>
      </c>
      <c r="C45" s="6">
        <f>令和７年!G15</f>
        <v>0</v>
      </c>
      <c r="D45" s="6">
        <f>令和７年!J15</f>
        <v>0</v>
      </c>
      <c r="E45" s="3">
        <f>令和７年!L15</f>
        <v>0</v>
      </c>
    </row>
    <row r="46" spans="1:5" x14ac:dyDescent="0.15">
      <c r="A46" s="1">
        <v>10</v>
      </c>
      <c r="B46" s="6">
        <f>令和７年!D16</f>
        <v>0</v>
      </c>
      <c r="C46" s="6">
        <f>令和７年!G16</f>
        <v>0</v>
      </c>
      <c r="D46" s="6">
        <f>令和７年!J16</f>
        <v>0</v>
      </c>
      <c r="E46" s="3">
        <f>令和７年!L16</f>
        <v>0</v>
      </c>
    </row>
    <row r="47" spans="1:5" x14ac:dyDescent="0.15">
      <c r="A47" s="1">
        <v>11</v>
      </c>
      <c r="B47" s="6">
        <f>令和７年!D17</f>
        <v>0</v>
      </c>
      <c r="C47" s="6">
        <f>令和７年!G17</f>
        <v>0</v>
      </c>
      <c r="D47" s="6">
        <f>令和７年!J17</f>
        <v>0</v>
      </c>
      <c r="E47" s="3">
        <f>令和７年!L17</f>
        <v>0</v>
      </c>
    </row>
    <row r="48" spans="1:5" x14ac:dyDescent="0.15">
      <c r="A48" s="1">
        <v>12</v>
      </c>
      <c r="B48" s="6">
        <f>令和７年!D18</f>
        <v>0</v>
      </c>
      <c r="C48" s="6">
        <f>令和７年!G18</f>
        <v>0</v>
      </c>
      <c r="D48" s="6">
        <f>令和７年!J18</f>
        <v>0</v>
      </c>
      <c r="E48" s="3">
        <f>令和７年!L18</f>
        <v>0</v>
      </c>
    </row>
    <row r="49" spans="1:5" x14ac:dyDescent="0.15">
      <c r="A49" s="1" t="s">
        <v>0</v>
      </c>
      <c r="B49" s="5">
        <f>SUM(B37:B48)</f>
        <v>0</v>
      </c>
      <c r="C49" s="5">
        <f>SUM(C37:C48)</f>
        <v>0</v>
      </c>
      <c r="D49" s="5">
        <f>SUM(D37:D48)</f>
        <v>0</v>
      </c>
      <c r="E49" s="3">
        <f>SUM(E37:E48)</f>
        <v>0</v>
      </c>
    </row>
    <row r="50" spans="1:5" x14ac:dyDescent="0.15">
      <c r="A50" s="48" t="s">
        <v>55</v>
      </c>
      <c r="B50" s="49"/>
      <c r="C50" s="49"/>
      <c r="D50" s="49"/>
      <c r="E50" s="50"/>
    </row>
    <row r="51" spans="1:5" x14ac:dyDescent="0.15">
      <c r="A51" s="51"/>
      <c r="B51" s="52"/>
      <c r="C51" s="52"/>
      <c r="D51" s="52"/>
      <c r="E51" s="53"/>
    </row>
    <row r="52" spans="1:5" x14ac:dyDescent="0.15">
      <c r="A52" s="4" t="s">
        <v>1</v>
      </c>
      <c r="B52" s="4" t="s">
        <v>2</v>
      </c>
      <c r="C52" s="4" t="s">
        <v>5</v>
      </c>
      <c r="D52" s="4" t="s">
        <v>8</v>
      </c>
      <c r="E52" s="4" t="s">
        <v>0</v>
      </c>
    </row>
    <row r="53" spans="1:5" x14ac:dyDescent="0.15">
      <c r="A53" s="1">
        <v>1</v>
      </c>
      <c r="B53" s="6">
        <f>令和８年!D7</f>
        <v>0</v>
      </c>
      <c r="C53" s="6">
        <f>令和８年!G7</f>
        <v>0</v>
      </c>
      <c r="D53" s="6">
        <f>令和８年!J7</f>
        <v>0</v>
      </c>
      <c r="E53" s="3">
        <f>令和８年!L7</f>
        <v>0</v>
      </c>
    </row>
    <row r="54" spans="1:5" x14ac:dyDescent="0.15">
      <c r="A54" s="1">
        <v>2</v>
      </c>
      <c r="B54" s="6">
        <f>令和８年!D8</f>
        <v>0</v>
      </c>
      <c r="C54" s="6">
        <f>令和８年!G8</f>
        <v>0</v>
      </c>
      <c r="D54" s="6">
        <f>令和８年!J8</f>
        <v>0</v>
      </c>
      <c r="E54" s="3">
        <f>令和８年!L8</f>
        <v>0</v>
      </c>
    </row>
    <row r="55" spans="1:5" x14ac:dyDescent="0.15">
      <c r="A55" s="1">
        <v>3</v>
      </c>
      <c r="B55" s="6">
        <f>令和８年!D9</f>
        <v>0</v>
      </c>
      <c r="C55" s="6">
        <f>令和８年!G9</f>
        <v>0</v>
      </c>
      <c r="D55" s="6">
        <f>令和８年!J9</f>
        <v>0</v>
      </c>
      <c r="E55" s="3">
        <f>令和８年!L9</f>
        <v>0</v>
      </c>
    </row>
    <row r="56" spans="1:5" x14ac:dyDescent="0.15">
      <c r="A56" s="1">
        <v>4</v>
      </c>
      <c r="B56" s="6">
        <f>令和８年!D10</f>
        <v>0</v>
      </c>
      <c r="C56" s="6">
        <f>令和８年!G10</f>
        <v>0</v>
      </c>
      <c r="D56" s="6">
        <f>令和８年!J10</f>
        <v>0</v>
      </c>
      <c r="E56" s="3">
        <f>令和８年!L10</f>
        <v>0</v>
      </c>
    </row>
    <row r="57" spans="1:5" x14ac:dyDescent="0.15">
      <c r="A57" s="1">
        <v>5</v>
      </c>
      <c r="B57" s="6">
        <f>令和８年!D11</f>
        <v>0</v>
      </c>
      <c r="C57" s="6">
        <f>令和８年!G11</f>
        <v>0</v>
      </c>
      <c r="D57" s="6">
        <f>令和８年!J11</f>
        <v>0</v>
      </c>
      <c r="E57" s="3">
        <f>令和８年!L11</f>
        <v>0</v>
      </c>
    </row>
    <row r="58" spans="1:5" x14ac:dyDescent="0.15">
      <c r="A58" s="1">
        <v>6</v>
      </c>
      <c r="B58" s="6">
        <f>令和８年!D12</f>
        <v>0</v>
      </c>
      <c r="C58" s="6">
        <f>令和８年!G12</f>
        <v>0</v>
      </c>
      <c r="D58" s="6">
        <f>令和８年!J12</f>
        <v>0</v>
      </c>
      <c r="E58" s="3">
        <f>令和８年!L12</f>
        <v>0</v>
      </c>
    </row>
    <row r="59" spans="1:5" x14ac:dyDescent="0.15">
      <c r="A59" s="1">
        <v>7</v>
      </c>
      <c r="B59" s="6">
        <f>令和８年!D13</f>
        <v>0</v>
      </c>
      <c r="C59" s="6">
        <f>令和８年!G13</f>
        <v>0</v>
      </c>
      <c r="D59" s="6">
        <f>令和８年!J13</f>
        <v>0</v>
      </c>
      <c r="E59" s="3">
        <f>令和８年!L13</f>
        <v>0</v>
      </c>
    </row>
    <row r="60" spans="1:5" x14ac:dyDescent="0.15">
      <c r="A60" s="1">
        <v>8</v>
      </c>
      <c r="B60" s="6">
        <f>令和８年!D14</f>
        <v>0</v>
      </c>
      <c r="C60" s="6">
        <f>令和８年!G14</f>
        <v>0</v>
      </c>
      <c r="D60" s="6">
        <f>令和８年!J14</f>
        <v>0</v>
      </c>
      <c r="E60" s="3">
        <f>令和８年!L14</f>
        <v>0</v>
      </c>
    </row>
    <row r="61" spans="1:5" x14ac:dyDescent="0.15">
      <c r="A61" s="1">
        <v>9</v>
      </c>
      <c r="B61" s="6">
        <f>令和８年!D15</f>
        <v>0</v>
      </c>
      <c r="C61" s="6">
        <f>令和８年!G15</f>
        <v>0</v>
      </c>
      <c r="D61" s="6">
        <f>令和８年!J15</f>
        <v>0</v>
      </c>
      <c r="E61" s="3">
        <f>令和８年!L15</f>
        <v>0</v>
      </c>
    </row>
    <row r="62" spans="1:5" x14ac:dyDescent="0.15">
      <c r="A62" s="1">
        <v>10</v>
      </c>
      <c r="B62" s="6">
        <f>令和８年!D16</f>
        <v>0</v>
      </c>
      <c r="C62" s="6">
        <f>令和８年!G16</f>
        <v>0</v>
      </c>
      <c r="D62" s="6">
        <f>令和８年!J16</f>
        <v>0</v>
      </c>
      <c r="E62" s="3">
        <f>令和８年!L16</f>
        <v>0</v>
      </c>
    </row>
    <row r="63" spans="1:5" x14ac:dyDescent="0.15">
      <c r="A63" s="1">
        <v>11</v>
      </c>
      <c r="B63" s="6">
        <f>令和８年!D17</f>
        <v>0</v>
      </c>
      <c r="C63" s="6">
        <f>令和８年!G17</f>
        <v>0</v>
      </c>
      <c r="D63" s="6">
        <f>令和８年!J17</f>
        <v>0</v>
      </c>
      <c r="E63" s="3">
        <f>令和８年!L17</f>
        <v>0</v>
      </c>
    </row>
    <row r="64" spans="1:5" x14ac:dyDescent="0.15">
      <c r="A64" s="1">
        <v>12</v>
      </c>
      <c r="B64" s="6">
        <f>令和８年!D18</f>
        <v>0</v>
      </c>
      <c r="C64" s="6">
        <f>令和８年!G18</f>
        <v>0</v>
      </c>
      <c r="D64" s="6">
        <f>令和８年!J18</f>
        <v>0</v>
      </c>
      <c r="E64" s="3">
        <f>令和８年!L18</f>
        <v>0</v>
      </c>
    </row>
    <row r="65" spans="1:5" x14ac:dyDescent="0.15">
      <c r="A65" s="1" t="s">
        <v>0</v>
      </c>
      <c r="B65" s="5">
        <f>SUM(B53:B64)</f>
        <v>0</v>
      </c>
      <c r="C65" s="5">
        <f>SUM(C53:C64)</f>
        <v>0</v>
      </c>
      <c r="D65" s="5">
        <f>SUM(D53:D64)</f>
        <v>0</v>
      </c>
      <c r="E65" s="3">
        <f>SUM(E53:E64)</f>
        <v>0</v>
      </c>
    </row>
  </sheetData>
  <mergeCells count="4">
    <mergeCell ref="A2:E3"/>
    <mergeCell ref="A18:E19"/>
    <mergeCell ref="A34:E35"/>
    <mergeCell ref="A50:E5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令和５年</vt:lpstr>
      <vt:lpstr>令和６年</vt:lpstr>
      <vt:lpstr>令和７年</vt:lpstr>
      <vt:lpstr>令和８年</vt:lpstr>
      <vt:lpstr>温室効果ガス排出量</vt:lpstr>
      <vt:lpstr>令和５年!Print_Area</vt:lpstr>
      <vt:lpstr>令和６年!Print_Area</vt:lpstr>
      <vt:lpstr>令和７年!Print_Area</vt:lpstr>
      <vt:lpstr>令和８年!Print_Area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id-tyoumin115</cp:lastModifiedBy>
  <cp:lastPrinted>2024-07-24T04:39:45Z</cp:lastPrinted>
  <dcterms:created xsi:type="dcterms:W3CDTF">2010-06-09T09:36:46Z</dcterms:created>
  <dcterms:modified xsi:type="dcterms:W3CDTF">2025-06-23T00:50:01Z</dcterms:modified>
</cp:coreProperties>
</file>